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ukehanmer/Desktop/"/>
    </mc:Choice>
  </mc:AlternateContent>
  <xr:revisionPtr revIDLastSave="0" documentId="13_ncr:1_{D2A64080-AC38-604B-A59F-58CF16AF93F4}" xr6:coauthVersionLast="47" xr6:coauthVersionMax="47" xr10:uidLastSave="{00000000-0000-0000-0000-000000000000}"/>
  <bookViews>
    <workbookView xWindow="3020" yWindow="660" windowWidth="26680" windowHeight="20800" tabRatio="500" xr2:uid="{00000000-000D-0000-FFFF-FFFF00000000}"/>
  </bookViews>
  <sheets>
    <sheet name="Gymkhana Master" sheetId="1" r:id="rId1"/>
    <sheet name="Nominations" sheetId="3" r:id="rId2"/>
    <sheet name="Led" sheetId="4" r:id="rId3"/>
    <sheet name="Walk-Trot" sheetId="13" r:id="rId4"/>
    <sheet name="7 &amp; Under" sheetId="12" r:id="rId5"/>
    <sheet name="8 Years" sheetId="5" r:id="rId6"/>
    <sheet name="9 &amp; 10 Years" sheetId="6" r:id="rId7"/>
    <sheet name="11 Years" sheetId="14" r:id="rId8"/>
    <sheet name="12 Years" sheetId="7" r:id="rId9"/>
    <sheet name="13 Years" sheetId="8" r:id="rId10"/>
    <sheet name="14-16 Years" sheetId="9" r:id="rId11"/>
    <sheet name="Associates" sheetId="10" r:id="rId12"/>
    <sheet name="Seniors" sheetId="11" r:id="rId13"/>
  </sheets>
  <definedNames>
    <definedName name="_xlnm.Print_Titles" localSheetId="0">'Gymkhana Master'!$1:$7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103" i="1" l="1"/>
  <c r="Z103" i="1"/>
  <c r="X103" i="1"/>
  <c r="V103" i="1"/>
  <c r="T103" i="1"/>
  <c r="R103" i="1"/>
  <c r="P103" i="1"/>
  <c r="M103" i="1"/>
  <c r="K103" i="1"/>
  <c r="I103" i="1"/>
  <c r="G103" i="1"/>
  <c r="AC102" i="1"/>
  <c r="Z102" i="1"/>
  <c r="X102" i="1"/>
  <c r="V102" i="1"/>
  <c r="T102" i="1"/>
  <c r="R102" i="1"/>
  <c r="P102" i="1"/>
  <c r="M102" i="1"/>
  <c r="K102" i="1"/>
  <c r="I102" i="1"/>
  <c r="G102" i="1"/>
  <c r="AC101" i="1"/>
  <c r="Z101" i="1"/>
  <c r="X101" i="1"/>
  <c r="V101" i="1"/>
  <c r="T101" i="1"/>
  <c r="R101" i="1"/>
  <c r="P101" i="1"/>
  <c r="M101" i="1"/>
  <c r="K101" i="1"/>
  <c r="I101" i="1"/>
  <c r="G101" i="1"/>
  <c r="AC100" i="1"/>
  <c r="Z100" i="1"/>
  <c r="X100" i="1"/>
  <c r="V100" i="1"/>
  <c r="T100" i="1"/>
  <c r="R100" i="1"/>
  <c r="P100" i="1"/>
  <c r="M100" i="1"/>
  <c r="K100" i="1"/>
  <c r="I100" i="1"/>
  <c r="G100" i="1"/>
  <c r="AE100" i="1" s="1"/>
  <c r="AC99" i="1"/>
  <c r="Z99" i="1"/>
  <c r="X99" i="1"/>
  <c r="V99" i="1"/>
  <c r="T99" i="1"/>
  <c r="R99" i="1"/>
  <c r="P99" i="1"/>
  <c r="M99" i="1"/>
  <c r="K99" i="1"/>
  <c r="I99" i="1"/>
  <c r="G99" i="1"/>
  <c r="AC98" i="1"/>
  <c r="Z98" i="1"/>
  <c r="X98" i="1"/>
  <c r="V98" i="1"/>
  <c r="T98" i="1"/>
  <c r="R98" i="1"/>
  <c r="P98" i="1"/>
  <c r="M98" i="1"/>
  <c r="K98" i="1"/>
  <c r="I98" i="1"/>
  <c r="G98" i="1"/>
  <c r="AC97" i="1"/>
  <c r="Z97" i="1"/>
  <c r="X97" i="1"/>
  <c r="V97" i="1"/>
  <c r="T97" i="1"/>
  <c r="R97" i="1"/>
  <c r="P97" i="1"/>
  <c r="M97" i="1"/>
  <c r="K97" i="1"/>
  <c r="I97" i="1"/>
  <c r="G97" i="1"/>
  <c r="AC96" i="1"/>
  <c r="Z96" i="1"/>
  <c r="X96" i="1"/>
  <c r="V96" i="1"/>
  <c r="T96" i="1"/>
  <c r="R96" i="1"/>
  <c r="P96" i="1"/>
  <c r="M96" i="1"/>
  <c r="K96" i="1"/>
  <c r="I96" i="1"/>
  <c r="G96" i="1"/>
  <c r="AE96" i="1" s="1"/>
  <c r="AC95" i="1"/>
  <c r="Z95" i="1"/>
  <c r="X95" i="1"/>
  <c r="V95" i="1"/>
  <c r="T95" i="1"/>
  <c r="R95" i="1"/>
  <c r="P95" i="1"/>
  <c r="M95" i="1"/>
  <c r="K95" i="1"/>
  <c r="I95" i="1"/>
  <c r="G95" i="1"/>
  <c r="AC94" i="1"/>
  <c r="Z94" i="1"/>
  <c r="X94" i="1"/>
  <c r="V94" i="1"/>
  <c r="T94" i="1"/>
  <c r="R94" i="1"/>
  <c r="P94" i="1"/>
  <c r="M94" i="1"/>
  <c r="K94" i="1"/>
  <c r="I94" i="1"/>
  <c r="G94" i="1"/>
  <c r="AC93" i="1"/>
  <c r="Z93" i="1"/>
  <c r="X93" i="1"/>
  <c r="V93" i="1"/>
  <c r="T93" i="1"/>
  <c r="R93" i="1"/>
  <c r="P93" i="1"/>
  <c r="M93" i="1"/>
  <c r="K93" i="1"/>
  <c r="I93" i="1"/>
  <c r="G93" i="1"/>
  <c r="AC92" i="1"/>
  <c r="Z92" i="1"/>
  <c r="X92" i="1"/>
  <c r="V92" i="1"/>
  <c r="T92" i="1"/>
  <c r="R92" i="1"/>
  <c r="P92" i="1"/>
  <c r="M92" i="1"/>
  <c r="K92" i="1"/>
  <c r="I92" i="1"/>
  <c r="G92" i="1"/>
  <c r="D91" i="1"/>
  <c r="AC90" i="1"/>
  <c r="Z90" i="1"/>
  <c r="X90" i="1"/>
  <c r="V90" i="1"/>
  <c r="T90" i="1"/>
  <c r="R90" i="1"/>
  <c r="P90" i="1"/>
  <c r="M90" i="1"/>
  <c r="K90" i="1"/>
  <c r="I90" i="1"/>
  <c r="G90" i="1"/>
  <c r="AE90" i="1" s="1"/>
  <c r="AC89" i="1"/>
  <c r="Z89" i="1"/>
  <c r="X89" i="1"/>
  <c r="V89" i="1"/>
  <c r="T89" i="1"/>
  <c r="R89" i="1"/>
  <c r="P89" i="1"/>
  <c r="M89" i="1"/>
  <c r="K89" i="1"/>
  <c r="I89" i="1"/>
  <c r="G89" i="1"/>
  <c r="AC88" i="1"/>
  <c r="Z88" i="1"/>
  <c r="X88" i="1"/>
  <c r="V88" i="1"/>
  <c r="T88" i="1"/>
  <c r="R88" i="1"/>
  <c r="P88" i="1"/>
  <c r="M88" i="1"/>
  <c r="K88" i="1"/>
  <c r="I88" i="1"/>
  <c r="G88" i="1"/>
  <c r="AC87" i="1"/>
  <c r="Z87" i="1"/>
  <c r="X87" i="1"/>
  <c r="V87" i="1"/>
  <c r="T87" i="1"/>
  <c r="R87" i="1"/>
  <c r="P87" i="1"/>
  <c r="M87" i="1"/>
  <c r="K87" i="1"/>
  <c r="I87" i="1"/>
  <c r="G87" i="1"/>
  <c r="AC86" i="1"/>
  <c r="Z86" i="1"/>
  <c r="X86" i="1"/>
  <c r="V86" i="1"/>
  <c r="T86" i="1"/>
  <c r="R86" i="1"/>
  <c r="P86" i="1"/>
  <c r="M86" i="1"/>
  <c r="K86" i="1"/>
  <c r="I86" i="1"/>
  <c r="G86" i="1"/>
  <c r="AE86" i="1" s="1"/>
  <c r="AC85" i="1"/>
  <c r="Z85" i="1"/>
  <c r="X85" i="1"/>
  <c r="V85" i="1"/>
  <c r="T85" i="1"/>
  <c r="R85" i="1"/>
  <c r="P85" i="1"/>
  <c r="M85" i="1"/>
  <c r="K85" i="1"/>
  <c r="I85" i="1"/>
  <c r="G85" i="1"/>
  <c r="AC84" i="1"/>
  <c r="Z84" i="1"/>
  <c r="X84" i="1"/>
  <c r="V84" i="1"/>
  <c r="T84" i="1"/>
  <c r="R84" i="1"/>
  <c r="P84" i="1"/>
  <c r="M84" i="1"/>
  <c r="K84" i="1"/>
  <c r="I84" i="1"/>
  <c r="G84" i="1"/>
  <c r="AC83" i="1"/>
  <c r="Z83" i="1"/>
  <c r="X83" i="1"/>
  <c r="V83" i="1"/>
  <c r="T83" i="1"/>
  <c r="R83" i="1"/>
  <c r="P83" i="1"/>
  <c r="M83" i="1"/>
  <c r="K83" i="1"/>
  <c r="I83" i="1"/>
  <c r="G83" i="1"/>
  <c r="AC82" i="1"/>
  <c r="Z82" i="1"/>
  <c r="X82" i="1"/>
  <c r="V82" i="1"/>
  <c r="T82" i="1"/>
  <c r="R82" i="1"/>
  <c r="P82" i="1"/>
  <c r="M82" i="1"/>
  <c r="K82" i="1"/>
  <c r="I82" i="1"/>
  <c r="G82" i="1"/>
  <c r="AC81" i="1"/>
  <c r="Z81" i="1"/>
  <c r="X81" i="1"/>
  <c r="V81" i="1"/>
  <c r="T81" i="1"/>
  <c r="R81" i="1"/>
  <c r="P81" i="1"/>
  <c r="M81" i="1"/>
  <c r="K81" i="1"/>
  <c r="I81" i="1"/>
  <c r="G81" i="1"/>
  <c r="AC80" i="1"/>
  <c r="Z80" i="1"/>
  <c r="X80" i="1"/>
  <c r="V80" i="1"/>
  <c r="T80" i="1"/>
  <c r="R80" i="1"/>
  <c r="P80" i="1"/>
  <c r="M80" i="1"/>
  <c r="K80" i="1"/>
  <c r="I80" i="1"/>
  <c r="G80" i="1"/>
  <c r="AC79" i="1"/>
  <c r="Z79" i="1"/>
  <c r="X79" i="1"/>
  <c r="V79" i="1"/>
  <c r="T79" i="1"/>
  <c r="R79" i="1"/>
  <c r="P79" i="1"/>
  <c r="M79" i="1"/>
  <c r="K79" i="1"/>
  <c r="I79" i="1"/>
  <c r="G79" i="1"/>
  <c r="D78" i="1"/>
  <c r="AE92" i="1" l="1"/>
  <c r="AE82" i="1"/>
  <c r="AE95" i="1"/>
  <c r="AE99" i="1"/>
  <c r="AE103" i="1"/>
  <c r="AE94" i="1"/>
  <c r="AE98" i="1"/>
  <c r="AE102" i="1"/>
  <c r="AE93" i="1"/>
  <c r="AE97" i="1"/>
  <c r="AE101" i="1"/>
  <c r="AE81" i="1"/>
  <c r="AE85" i="1"/>
  <c r="AE89" i="1"/>
  <c r="AE80" i="1"/>
  <c r="AE84" i="1"/>
  <c r="AE88" i="1"/>
  <c r="AE79" i="1"/>
  <c r="AE83" i="1"/>
  <c r="AE87" i="1"/>
  <c r="D111" i="1"/>
  <c r="G16" i="1"/>
  <c r="I16" i="1"/>
  <c r="K16" i="1"/>
  <c r="M16" i="1"/>
  <c r="P16" i="1"/>
  <c r="R16" i="1"/>
  <c r="T16" i="1"/>
  <c r="V16" i="1"/>
  <c r="X16" i="1"/>
  <c r="Z16" i="1"/>
  <c r="AC16" i="1"/>
  <c r="G17" i="1"/>
  <c r="I17" i="1"/>
  <c r="K17" i="1"/>
  <c r="M17" i="1"/>
  <c r="P17" i="1"/>
  <c r="R17" i="1"/>
  <c r="T17" i="1"/>
  <c r="V17" i="1"/>
  <c r="X17" i="1"/>
  <c r="Z17" i="1"/>
  <c r="AC17" i="1"/>
  <c r="G18" i="1"/>
  <c r="I18" i="1"/>
  <c r="K18" i="1"/>
  <c r="M18" i="1"/>
  <c r="P18" i="1"/>
  <c r="R18" i="1"/>
  <c r="T18" i="1"/>
  <c r="V18" i="1"/>
  <c r="X18" i="1"/>
  <c r="Z18" i="1"/>
  <c r="AC18" i="1"/>
  <c r="G19" i="1"/>
  <c r="I19" i="1"/>
  <c r="K19" i="1"/>
  <c r="M19" i="1"/>
  <c r="P19" i="1"/>
  <c r="R19" i="1"/>
  <c r="T19" i="1"/>
  <c r="V19" i="1"/>
  <c r="X19" i="1"/>
  <c r="Z19" i="1"/>
  <c r="AC19" i="1"/>
  <c r="G20" i="1"/>
  <c r="I20" i="1"/>
  <c r="K20" i="1"/>
  <c r="M20" i="1"/>
  <c r="P20" i="1"/>
  <c r="R20" i="1"/>
  <c r="T20" i="1"/>
  <c r="V20" i="1"/>
  <c r="X20" i="1"/>
  <c r="Z20" i="1"/>
  <c r="AC20" i="1"/>
  <c r="G21" i="1"/>
  <c r="I21" i="1"/>
  <c r="K21" i="1"/>
  <c r="M21" i="1"/>
  <c r="P21" i="1"/>
  <c r="R21" i="1"/>
  <c r="T21" i="1"/>
  <c r="V21" i="1"/>
  <c r="X21" i="1"/>
  <c r="Z21" i="1"/>
  <c r="AC21" i="1"/>
  <c r="G22" i="1"/>
  <c r="I22" i="1"/>
  <c r="K22" i="1"/>
  <c r="M22" i="1"/>
  <c r="P22" i="1"/>
  <c r="R22" i="1"/>
  <c r="T22" i="1"/>
  <c r="V22" i="1"/>
  <c r="X22" i="1"/>
  <c r="Z22" i="1"/>
  <c r="AC22" i="1"/>
  <c r="G23" i="1"/>
  <c r="I23" i="1"/>
  <c r="K23" i="1"/>
  <c r="M23" i="1"/>
  <c r="P23" i="1"/>
  <c r="R23" i="1"/>
  <c r="T23" i="1"/>
  <c r="V23" i="1"/>
  <c r="X23" i="1"/>
  <c r="Z23" i="1"/>
  <c r="AC23" i="1"/>
  <c r="G24" i="1"/>
  <c r="I24" i="1"/>
  <c r="K24" i="1"/>
  <c r="M24" i="1"/>
  <c r="P24" i="1"/>
  <c r="R24" i="1"/>
  <c r="T24" i="1"/>
  <c r="V24" i="1"/>
  <c r="X24" i="1"/>
  <c r="Z24" i="1"/>
  <c r="AC24" i="1"/>
  <c r="G49" i="1"/>
  <c r="I49" i="1"/>
  <c r="K49" i="1"/>
  <c r="M49" i="1"/>
  <c r="P49" i="1"/>
  <c r="R49" i="1"/>
  <c r="T49" i="1"/>
  <c r="V49" i="1"/>
  <c r="X49" i="1"/>
  <c r="Z49" i="1"/>
  <c r="AC49" i="1"/>
  <c r="G50" i="1"/>
  <c r="I50" i="1"/>
  <c r="K50" i="1"/>
  <c r="M50" i="1"/>
  <c r="P50" i="1"/>
  <c r="R50" i="1"/>
  <c r="T50" i="1"/>
  <c r="V50" i="1"/>
  <c r="X50" i="1"/>
  <c r="Z50" i="1"/>
  <c r="AC50" i="1"/>
  <c r="G66" i="1"/>
  <c r="I66" i="1"/>
  <c r="K66" i="1"/>
  <c r="M66" i="1"/>
  <c r="P66" i="1"/>
  <c r="R66" i="1"/>
  <c r="T66" i="1"/>
  <c r="V66" i="1"/>
  <c r="X66" i="1"/>
  <c r="Z66" i="1"/>
  <c r="AC66" i="1"/>
  <c r="G117" i="1"/>
  <c r="I117" i="1"/>
  <c r="K117" i="1"/>
  <c r="M117" i="1"/>
  <c r="P117" i="1"/>
  <c r="R117" i="1"/>
  <c r="T117" i="1"/>
  <c r="V117" i="1"/>
  <c r="X117" i="1"/>
  <c r="Z117" i="1"/>
  <c r="AC117" i="1"/>
  <c r="G116" i="1"/>
  <c r="I116" i="1"/>
  <c r="K116" i="1"/>
  <c r="M116" i="1"/>
  <c r="P116" i="1"/>
  <c r="R116" i="1"/>
  <c r="T116" i="1"/>
  <c r="V116" i="1"/>
  <c r="X116" i="1"/>
  <c r="Z116" i="1"/>
  <c r="AC116" i="1"/>
  <c r="G115" i="1"/>
  <c r="I115" i="1"/>
  <c r="K115" i="1"/>
  <c r="M115" i="1"/>
  <c r="P115" i="1"/>
  <c r="R115" i="1"/>
  <c r="T115" i="1"/>
  <c r="V115" i="1"/>
  <c r="X115" i="1"/>
  <c r="Z115" i="1"/>
  <c r="AC115" i="1"/>
  <c r="G114" i="1"/>
  <c r="I114" i="1"/>
  <c r="K114" i="1"/>
  <c r="M114" i="1"/>
  <c r="P114" i="1"/>
  <c r="R114" i="1"/>
  <c r="T114" i="1"/>
  <c r="V114" i="1"/>
  <c r="X114" i="1"/>
  <c r="Z114" i="1"/>
  <c r="AC114" i="1"/>
  <c r="G74" i="1"/>
  <c r="I74" i="1"/>
  <c r="K74" i="1"/>
  <c r="M74" i="1"/>
  <c r="P74" i="1"/>
  <c r="R74" i="1"/>
  <c r="T74" i="1"/>
  <c r="V74" i="1"/>
  <c r="X74" i="1"/>
  <c r="Z74" i="1"/>
  <c r="AC74" i="1"/>
  <c r="G73" i="1"/>
  <c r="I73" i="1"/>
  <c r="K73" i="1"/>
  <c r="M73" i="1"/>
  <c r="P73" i="1"/>
  <c r="R73" i="1"/>
  <c r="T73" i="1"/>
  <c r="V73" i="1"/>
  <c r="X73" i="1"/>
  <c r="Z73" i="1"/>
  <c r="AC73" i="1"/>
  <c r="G72" i="1"/>
  <c r="I72" i="1"/>
  <c r="K72" i="1"/>
  <c r="M72" i="1"/>
  <c r="P72" i="1"/>
  <c r="R72" i="1"/>
  <c r="T72" i="1"/>
  <c r="V72" i="1"/>
  <c r="X72" i="1"/>
  <c r="Z72" i="1"/>
  <c r="AC72" i="1"/>
  <c r="G71" i="1"/>
  <c r="I71" i="1"/>
  <c r="M71" i="1"/>
  <c r="P71" i="1"/>
  <c r="R71" i="1"/>
  <c r="T71" i="1"/>
  <c r="V71" i="1"/>
  <c r="X71" i="1"/>
  <c r="Z71" i="1"/>
  <c r="AC71" i="1"/>
  <c r="G70" i="1"/>
  <c r="I70" i="1"/>
  <c r="M70" i="1"/>
  <c r="P70" i="1"/>
  <c r="R70" i="1"/>
  <c r="T70" i="1"/>
  <c r="V70" i="1"/>
  <c r="X70" i="1"/>
  <c r="Z70" i="1"/>
  <c r="AC70" i="1"/>
  <c r="G69" i="1"/>
  <c r="I69" i="1"/>
  <c r="K69" i="1"/>
  <c r="M69" i="1"/>
  <c r="P69" i="1"/>
  <c r="R69" i="1"/>
  <c r="T69" i="1"/>
  <c r="V69" i="1"/>
  <c r="X69" i="1"/>
  <c r="Z69" i="1"/>
  <c r="AC69" i="1"/>
  <c r="G35" i="1"/>
  <c r="I35" i="1"/>
  <c r="K35" i="1"/>
  <c r="M35" i="1"/>
  <c r="P35" i="1"/>
  <c r="R35" i="1"/>
  <c r="T35" i="1"/>
  <c r="V35" i="1"/>
  <c r="X35" i="1"/>
  <c r="Z35" i="1"/>
  <c r="AC35" i="1"/>
  <c r="G34" i="1"/>
  <c r="I34" i="1"/>
  <c r="K34" i="1"/>
  <c r="M34" i="1"/>
  <c r="P34" i="1"/>
  <c r="R34" i="1"/>
  <c r="T34" i="1"/>
  <c r="V34" i="1"/>
  <c r="X34" i="1"/>
  <c r="Z34" i="1"/>
  <c r="AC34" i="1"/>
  <c r="G9" i="1"/>
  <c r="I9" i="1"/>
  <c r="K9" i="1"/>
  <c r="M9" i="1"/>
  <c r="P9" i="1"/>
  <c r="R9" i="1"/>
  <c r="T9" i="1"/>
  <c r="V9" i="1"/>
  <c r="X9" i="1"/>
  <c r="Z9" i="1"/>
  <c r="AC9" i="1"/>
  <c r="G76" i="1"/>
  <c r="I76" i="1"/>
  <c r="K76" i="1"/>
  <c r="M76" i="1"/>
  <c r="P76" i="1"/>
  <c r="R76" i="1"/>
  <c r="T76" i="1"/>
  <c r="V76" i="1"/>
  <c r="X76" i="1"/>
  <c r="Z76" i="1"/>
  <c r="AC76" i="1"/>
  <c r="G77" i="1"/>
  <c r="I77" i="1"/>
  <c r="K77" i="1"/>
  <c r="M77" i="1"/>
  <c r="P77" i="1"/>
  <c r="R77" i="1"/>
  <c r="T77" i="1"/>
  <c r="V77" i="1"/>
  <c r="X77" i="1"/>
  <c r="Z77" i="1"/>
  <c r="AC77" i="1"/>
  <c r="D104" i="1"/>
  <c r="G105" i="1"/>
  <c r="I105" i="1"/>
  <c r="K105" i="1"/>
  <c r="M105" i="1"/>
  <c r="P105" i="1"/>
  <c r="R105" i="1"/>
  <c r="T105" i="1"/>
  <c r="V105" i="1"/>
  <c r="X105" i="1"/>
  <c r="Z105" i="1"/>
  <c r="AC105" i="1"/>
  <c r="G113" i="1"/>
  <c r="I113" i="1"/>
  <c r="K113" i="1"/>
  <c r="M113" i="1"/>
  <c r="P113" i="1"/>
  <c r="R113" i="1"/>
  <c r="T113" i="1"/>
  <c r="V113" i="1"/>
  <c r="X113" i="1"/>
  <c r="Z113" i="1"/>
  <c r="AC113" i="1"/>
  <c r="G118" i="1"/>
  <c r="I118" i="1"/>
  <c r="K118" i="1"/>
  <c r="M118" i="1"/>
  <c r="P118" i="1"/>
  <c r="R118" i="1"/>
  <c r="T118" i="1"/>
  <c r="V118" i="1"/>
  <c r="X118" i="1"/>
  <c r="Z118" i="1"/>
  <c r="AC118" i="1"/>
  <c r="G119" i="1"/>
  <c r="I119" i="1"/>
  <c r="K119" i="1"/>
  <c r="M119" i="1"/>
  <c r="P119" i="1"/>
  <c r="R119" i="1"/>
  <c r="T119" i="1"/>
  <c r="V119" i="1"/>
  <c r="X119" i="1"/>
  <c r="Z119" i="1"/>
  <c r="AC119" i="1"/>
  <c r="G120" i="1"/>
  <c r="I120" i="1"/>
  <c r="K120" i="1"/>
  <c r="M120" i="1"/>
  <c r="P120" i="1"/>
  <c r="R120" i="1"/>
  <c r="T120" i="1"/>
  <c r="V120" i="1"/>
  <c r="X120" i="1"/>
  <c r="Z120" i="1"/>
  <c r="AC120" i="1"/>
  <c r="G121" i="1"/>
  <c r="I121" i="1"/>
  <c r="K121" i="1"/>
  <c r="M121" i="1"/>
  <c r="P121" i="1"/>
  <c r="R121" i="1"/>
  <c r="T121" i="1"/>
  <c r="V121" i="1"/>
  <c r="X121" i="1"/>
  <c r="Z121" i="1"/>
  <c r="AC121" i="1"/>
  <c r="G112" i="1"/>
  <c r="I112" i="1"/>
  <c r="K112" i="1"/>
  <c r="M112" i="1"/>
  <c r="P112" i="1"/>
  <c r="R112" i="1"/>
  <c r="T112" i="1"/>
  <c r="V112" i="1"/>
  <c r="X112" i="1"/>
  <c r="Z112" i="1"/>
  <c r="AC112" i="1"/>
  <c r="G106" i="1"/>
  <c r="I106" i="1"/>
  <c r="K106" i="1"/>
  <c r="M106" i="1"/>
  <c r="P106" i="1"/>
  <c r="R106" i="1"/>
  <c r="T106" i="1"/>
  <c r="V106" i="1"/>
  <c r="X106" i="1"/>
  <c r="Z106" i="1"/>
  <c r="AC106" i="1"/>
  <c r="G107" i="1"/>
  <c r="I107" i="1"/>
  <c r="K107" i="1"/>
  <c r="M107" i="1"/>
  <c r="P107" i="1"/>
  <c r="R107" i="1"/>
  <c r="T107" i="1"/>
  <c r="V107" i="1"/>
  <c r="X107" i="1"/>
  <c r="Z107" i="1"/>
  <c r="AC107" i="1"/>
  <c r="G108" i="1"/>
  <c r="I108" i="1"/>
  <c r="K108" i="1"/>
  <c r="M108" i="1"/>
  <c r="P108" i="1"/>
  <c r="R108" i="1"/>
  <c r="T108" i="1"/>
  <c r="V108" i="1"/>
  <c r="X108" i="1"/>
  <c r="Z108" i="1"/>
  <c r="AC108" i="1"/>
  <c r="G109" i="1"/>
  <c r="I109" i="1"/>
  <c r="K109" i="1"/>
  <c r="M109" i="1"/>
  <c r="P109" i="1"/>
  <c r="R109" i="1"/>
  <c r="T109" i="1"/>
  <c r="V109" i="1"/>
  <c r="X109" i="1"/>
  <c r="Z109" i="1"/>
  <c r="AC109" i="1"/>
  <c r="G110" i="1"/>
  <c r="I110" i="1"/>
  <c r="K110" i="1"/>
  <c r="M110" i="1"/>
  <c r="P110" i="1"/>
  <c r="R110" i="1"/>
  <c r="T110" i="1"/>
  <c r="V110" i="1"/>
  <c r="X110" i="1"/>
  <c r="Z110" i="1"/>
  <c r="AC110" i="1"/>
  <c r="G67" i="1"/>
  <c r="I67" i="1"/>
  <c r="K67" i="1"/>
  <c r="M67" i="1"/>
  <c r="P67" i="1"/>
  <c r="R67" i="1"/>
  <c r="T67" i="1"/>
  <c r="V67" i="1"/>
  <c r="X67" i="1"/>
  <c r="Z67" i="1"/>
  <c r="AC67" i="1"/>
  <c r="G68" i="1"/>
  <c r="I68" i="1"/>
  <c r="K68" i="1"/>
  <c r="M68" i="1"/>
  <c r="P68" i="1"/>
  <c r="R68" i="1"/>
  <c r="T68" i="1"/>
  <c r="V68" i="1"/>
  <c r="X68" i="1"/>
  <c r="Z68" i="1"/>
  <c r="AC68" i="1"/>
  <c r="G75" i="1"/>
  <c r="I75" i="1"/>
  <c r="K75" i="1"/>
  <c r="AE75" i="1" s="1"/>
  <c r="M75" i="1"/>
  <c r="P75" i="1"/>
  <c r="R75" i="1"/>
  <c r="T75" i="1"/>
  <c r="V75" i="1"/>
  <c r="X75" i="1"/>
  <c r="Z75" i="1"/>
  <c r="AC75" i="1"/>
  <c r="G55" i="1"/>
  <c r="I55" i="1"/>
  <c r="K55" i="1"/>
  <c r="M55" i="1"/>
  <c r="P55" i="1"/>
  <c r="R55" i="1"/>
  <c r="T55" i="1"/>
  <c r="V55" i="1"/>
  <c r="X55" i="1"/>
  <c r="Z55" i="1"/>
  <c r="AC55" i="1"/>
  <c r="G56" i="1"/>
  <c r="I56" i="1"/>
  <c r="K56" i="1"/>
  <c r="M56" i="1"/>
  <c r="P56" i="1"/>
  <c r="R56" i="1"/>
  <c r="T56" i="1"/>
  <c r="V56" i="1"/>
  <c r="X56" i="1"/>
  <c r="Z56" i="1"/>
  <c r="AC56" i="1"/>
  <c r="G57" i="1"/>
  <c r="I57" i="1"/>
  <c r="K57" i="1"/>
  <c r="M57" i="1"/>
  <c r="P57" i="1"/>
  <c r="R57" i="1"/>
  <c r="T57" i="1"/>
  <c r="V57" i="1"/>
  <c r="X57" i="1"/>
  <c r="Z57" i="1"/>
  <c r="AC57" i="1"/>
  <c r="G58" i="1"/>
  <c r="I58" i="1"/>
  <c r="K58" i="1"/>
  <c r="M58" i="1"/>
  <c r="P58" i="1"/>
  <c r="R58" i="1"/>
  <c r="T58" i="1"/>
  <c r="V58" i="1"/>
  <c r="X58" i="1"/>
  <c r="Z58" i="1"/>
  <c r="AC58" i="1"/>
  <c r="G59" i="1"/>
  <c r="I59" i="1"/>
  <c r="K59" i="1"/>
  <c r="M59" i="1"/>
  <c r="P59" i="1"/>
  <c r="R59" i="1"/>
  <c r="T59" i="1"/>
  <c r="V59" i="1"/>
  <c r="X59" i="1"/>
  <c r="Z59" i="1"/>
  <c r="AC59" i="1"/>
  <c r="G60" i="1"/>
  <c r="I60" i="1"/>
  <c r="K60" i="1"/>
  <c r="M60" i="1"/>
  <c r="P60" i="1"/>
  <c r="R60" i="1"/>
  <c r="T60" i="1"/>
  <c r="V60" i="1"/>
  <c r="X60" i="1"/>
  <c r="Z60" i="1"/>
  <c r="AC60" i="1"/>
  <c r="G61" i="1"/>
  <c r="I61" i="1"/>
  <c r="K61" i="1"/>
  <c r="M61" i="1"/>
  <c r="P61" i="1"/>
  <c r="R61" i="1"/>
  <c r="T61" i="1"/>
  <c r="V61" i="1"/>
  <c r="X61" i="1"/>
  <c r="Z61" i="1"/>
  <c r="AC61" i="1"/>
  <c r="G62" i="1"/>
  <c r="I62" i="1"/>
  <c r="K62" i="1"/>
  <c r="M62" i="1"/>
  <c r="P62" i="1"/>
  <c r="R62" i="1"/>
  <c r="T62" i="1"/>
  <c r="V62" i="1"/>
  <c r="X62" i="1"/>
  <c r="Z62" i="1"/>
  <c r="AC62" i="1"/>
  <c r="G63" i="1"/>
  <c r="I63" i="1"/>
  <c r="K63" i="1"/>
  <c r="M63" i="1"/>
  <c r="P63" i="1"/>
  <c r="R63" i="1"/>
  <c r="T63" i="1"/>
  <c r="V63" i="1"/>
  <c r="X63" i="1"/>
  <c r="Z63" i="1"/>
  <c r="AC63" i="1"/>
  <c r="G64" i="1"/>
  <c r="I64" i="1"/>
  <c r="K64" i="1"/>
  <c r="M64" i="1"/>
  <c r="P64" i="1"/>
  <c r="R64" i="1"/>
  <c r="T64" i="1"/>
  <c r="V64" i="1"/>
  <c r="X64" i="1"/>
  <c r="Z64" i="1"/>
  <c r="AC64" i="1"/>
  <c r="G54" i="1"/>
  <c r="I54" i="1"/>
  <c r="K54" i="1"/>
  <c r="M54" i="1"/>
  <c r="P54" i="1"/>
  <c r="R54" i="1"/>
  <c r="T54" i="1"/>
  <c r="V54" i="1"/>
  <c r="X54" i="1"/>
  <c r="Z54" i="1"/>
  <c r="AC54" i="1"/>
  <c r="G40" i="1"/>
  <c r="I40" i="1"/>
  <c r="K40" i="1"/>
  <c r="M40" i="1"/>
  <c r="P40" i="1"/>
  <c r="R40" i="1"/>
  <c r="T40" i="1"/>
  <c r="V40" i="1"/>
  <c r="X40" i="1"/>
  <c r="Z40" i="1"/>
  <c r="AC40" i="1"/>
  <c r="G41" i="1"/>
  <c r="I41" i="1"/>
  <c r="K41" i="1"/>
  <c r="M41" i="1"/>
  <c r="P41" i="1"/>
  <c r="R41" i="1"/>
  <c r="T41" i="1"/>
  <c r="V41" i="1"/>
  <c r="X41" i="1"/>
  <c r="Z41" i="1"/>
  <c r="AC41" i="1"/>
  <c r="G42" i="1"/>
  <c r="I42" i="1"/>
  <c r="K42" i="1"/>
  <c r="M42" i="1"/>
  <c r="P42" i="1"/>
  <c r="R42" i="1"/>
  <c r="T42" i="1"/>
  <c r="V42" i="1"/>
  <c r="X42" i="1"/>
  <c r="Z42" i="1"/>
  <c r="AC42" i="1"/>
  <c r="G43" i="1"/>
  <c r="I43" i="1"/>
  <c r="K43" i="1"/>
  <c r="M43" i="1"/>
  <c r="P43" i="1"/>
  <c r="R43" i="1"/>
  <c r="T43" i="1"/>
  <c r="V43" i="1"/>
  <c r="X43" i="1"/>
  <c r="Z43" i="1"/>
  <c r="AC43" i="1"/>
  <c r="G44" i="1"/>
  <c r="I44" i="1"/>
  <c r="K44" i="1"/>
  <c r="M44" i="1"/>
  <c r="P44" i="1"/>
  <c r="R44" i="1"/>
  <c r="T44" i="1"/>
  <c r="V44" i="1"/>
  <c r="X44" i="1"/>
  <c r="Z44" i="1"/>
  <c r="AC44" i="1"/>
  <c r="G45" i="1"/>
  <c r="I45" i="1"/>
  <c r="K45" i="1"/>
  <c r="M45" i="1"/>
  <c r="P45" i="1"/>
  <c r="R45" i="1"/>
  <c r="T45" i="1"/>
  <c r="V45" i="1"/>
  <c r="X45" i="1"/>
  <c r="Z45" i="1"/>
  <c r="AC45" i="1"/>
  <c r="G46" i="1"/>
  <c r="I46" i="1"/>
  <c r="K46" i="1"/>
  <c r="M46" i="1"/>
  <c r="P46" i="1"/>
  <c r="R46" i="1"/>
  <c r="T46" i="1"/>
  <c r="V46" i="1"/>
  <c r="X46" i="1"/>
  <c r="Z46" i="1"/>
  <c r="AC46" i="1"/>
  <c r="G47" i="1"/>
  <c r="I47" i="1"/>
  <c r="K47" i="1"/>
  <c r="M47" i="1"/>
  <c r="P47" i="1"/>
  <c r="R47" i="1"/>
  <c r="T47" i="1"/>
  <c r="V47" i="1"/>
  <c r="X47" i="1"/>
  <c r="Z47" i="1"/>
  <c r="AC47" i="1"/>
  <c r="G48" i="1"/>
  <c r="I48" i="1"/>
  <c r="K48" i="1"/>
  <c r="M48" i="1"/>
  <c r="P48" i="1"/>
  <c r="R48" i="1"/>
  <c r="T48" i="1"/>
  <c r="V48" i="1"/>
  <c r="X48" i="1"/>
  <c r="Z48" i="1"/>
  <c r="AC48" i="1"/>
  <c r="G51" i="1"/>
  <c r="I51" i="1"/>
  <c r="K51" i="1"/>
  <c r="M51" i="1"/>
  <c r="P51" i="1"/>
  <c r="R51" i="1"/>
  <c r="T51" i="1"/>
  <c r="V51" i="1"/>
  <c r="X51" i="1"/>
  <c r="Z51" i="1"/>
  <c r="AC51" i="1"/>
  <c r="G52" i="1"/>
  <c r="I52" i="1"/>
  <c r="K52" i="1"/>
  <c r="M52" i="1"/>
  <c r="P52" i="1"/>
  <c r="R52" i="1"/>
  <c r="T52" i="1"/>
  <c r="V52" i="1"/>
  <c r="X52" i="1"/>
  <c r="Z52" i="1"/>
  <c r="AC52" i="1"/>
  <c r="G39" i="1"/>
  <c r="I39" i="1"/>
  <c r="K39" i="1"/>
  <c r="M39" i="1"/>
  <c r="P39" i="1"/>
  <c r="R39" i="1"/>
  <c r="T39" i="1"/>
  <c r="V39" i="1"/>
  <c r="X39" i="1"/>
  <c r="Z39" i="1"/>
  <c r="AC39" i="1"/>
  <c r="G29" i="1"/>
  <c r="I29" i="1"/>
  <c r="K29" i="1"/>
  <c r="M29" i="1"/>
  <c r="P29" i="1"/>
  <c r="R29" i="1"/>
  <c r="T29" i="1"/>
  <c r="V29" i="1"/>
  <c r="X29" i="1"/>
  <c r="Z29" i="1"/>
  <c r="AC29" i="1"/>
  <c r="G30" i="1"/>
  <c r="I30" i="1"/>
  <c r="K30" i="1"/>
  <c r="M30" i="1"/>
  <c r="P30" i="1"/>
  <c r="R30" i="1"/>
  <c r="T30" i="1"/>
  <c r="V30" i="1"/>
  <c r="X30" i="1"/>
  <c r="Z30" i="1"/>
  <c r="AC30" i="1"/>
  <c r="G31" i="1"/>
  <c r="I31" i="1"/>
  <c r="K31" i="1"/>
  <c r="M31" i="1"/>
  <c r="P31" i="1"/>
  <c r="R31" i="1"/>
  <c r="T31" i="1"/>
  <c r="V31" i="1"/>
  <c r="X31" i="1"/>
  <c r="Z31" i="1"/>
  <c r="AC31" i="1"/>
  <c r="G32" i="1"/>
  <c r="I32" i="1"/>
  <c r="K32" i="1"/>
  <c r="M32" i="1"/>
  <c r="P32" i="1"/>
  <c r="R32" i="1"/>
  <c r="T32" i="1"/>
  <c r="V32" i="1"/>
  <c r="X32" i="1"/>
  <c r="Z32" i="1"/>
  <c r="AC32" i="1"/>
  <c r="G33" i="1"/>
  <c r="AE33" i="1" s="1"/>
  <c r="I33" i="1"/>
  <c r="K33" i="1"/>
  <c r="M33" i="1"/>
  <c r="P33" i="1"/>
  <c r="R33" i="1"/>
  <c r="T33" i="1"/>
  <c r="V33" i="1"/>
  <c r="X33" i="1"/>
  <c r="Z33" i="1"/>
  <c r="AC33" i="1"/>
  <c r="G36" i="1"/>
  <c r="I36" i="1"/>
  <c r="K36" i="1"/>
  <c r="M36" i="1"/>
  <c r="P36" i="1"/>
  <c r="R36" i="1"/>
  <c r="T36" i="1"/>
  <c r="V36" i="1"/>
  <c r="X36" i="1"/>
  <c r="Z36" i="1"/>
  <c r="AC36" i="1"/>
  <c r="G37" i="1"/>
  <c r="I37" i="1"/>
  <c r="K37" i="1"/>
  <c r="M37" i="1"/>
  <c r="P37" i="1"/>
  <c r="R37" i="1"/>
  <c r="T37" i="1"/>
  <c r="V37" i="1"/>
  <c r="X37" i="1"/>
  <c r="Z37" i="1"/>
  <c r="AC37" i="1"/>
  <c r="G28" i="1"/>
  <c r="I28" i="1"/>
  <c r="K28" i="1"/>
  <c r="M28" i="1"/>
  <c r="P28" i="1"/>
  <c r="R28" i="1"/>
  <c r="T28" i="1"/>
  <c r="V28" i="1"/>
  <c r="X28" i="1"/>
  <c r="Z28" i="1"/>
  <c r="AC28" i="1"/>
  <c r="G25" i="1"/>
  <c r="AE25" i="1" s="1"/>
  <c r="I25" i="1"/>
  <c r="K25" i="1"/>
  <c r="M25" i="1"/>
  <c r="P25" i="1"/>
  <c r="R25" i="1"/>
  <c r="T25" i="1"/>
  <c r="V25" i="1"/>
  <c r="X25" i="1"/>
  <c r="Z25" i="1"/>
  <c r="AC25" i="1"/>
  <c r="G26" i="1"/>
  <c r="I26" i="1"/>
  <c r="K26" i="1"/>
  <c r="M26" i="1"/>
  <c r="P26" i="1"/>
  <c r="R26" i="1"/>
  <c r="T26" i="1"/>
  <c r="V26" i="1"/>
  <c r="X26" i="1"/>
  <c r="Z26" i="1"/>
  <c r="AC26" i="1"/>
  <c r="G13" i="1"/>
  <c r="AE13" i="1" s="1"/>
  <c r="I13" i="1"/>
  <c r="K13" i="1"/>
  <c r="M13" i="1"/>
  <c r="P13" i="1"/>
  <c r="R13" i="1"/>
  <c r="T13" i="1"/>
  <c r="V13" i="1"/>
  <c r="X13" i="1"/>
  <c r="Z13" i="1"/>
  <c r="AC13" i="1"/>
  <c r="G14" i="1"/>
  <c r="I14" i="1"/>
  <c r="K14" i="1"/>
  <c r="M14" i="1"/>
  <c r="P14" i="1"/>
  <c r="R14" i="1"/>
  <c r="T14" i="1"/>
  <c r="V14" i="1"/>
  <c r="X14" i="1"/>
  <c r="Z14" i="1"/>
  <c r="AC14" i="1"/>
  <c r="G10" i="1"/>
  <c r="I10" i="1"/>
  <c r="K10" i="1"/>
  <c r="M10" i="1"/>
  <c r="P10" i="1"/>
  <c r="R10" i="1"/>
  <c r="T10" i="1"/>
  <c r="V10" i="1"/>
  <c r="X10" i="1"/>
  <c r="Z10" i="1"/>
  <c r="AC10" i="1"/>
  <c r="G11" i="1"/>
  <c r="I11" i="1"/>
  <c r="K11" i="1"/>
  <c r="M11" i="1"/>
  <c r="P11" i="1"/>
  <c r="R11" i="1"/>
  <c r="T11" i="1"/>
  <c r="V11" i="1"/>
  <c r="X11" i="1"/>
  <c r="Z11" i="1"/>
  <c r="AC11" i="1"/>
  <c r="G12" i="1"/>
  <c r="I12" i="1"/>
  <c r="K12" i="1"/>
  <c r="M12" i="1"/>
  <c r="P12" i="1"/>
  <c r="R12" i="1"/>
  <c r="T12" i="1"/>
  <c r="V12" i="1"/>
  <c r="X12" i="1"/>
  <c r="Z12" i="1"/>
  <c r="AC12" i="1"/>
  <c r="D65" i="1"/>
  <c r="D53" i="1"/>
  <c r="D38" i="1"/>
  <c r="D27" i="1"/>
  <c r="D15" i="1"/>
  <c r="D126" i="3"/>
  <c r="D179" i="3"/>
  <c r="D55" i="3"/>
  <c r="D156" i="3"/>
  <c r="D79" i="3"/>
  <c r="D8" i="3"/>
  <c r="E6" i="3" s="1"/>
  <c r="D31" i="3"/>
  <c r="D103" i="3"/>
  <c r="AE63" i="1"/>
  <c r="AE77" i="1"/>
  <c r="AE50" i="1"/>
  <c r="AE60" i="1"/>
  <c r="AE26" i="1"/>
  <c r="AE61" i="1"/>
  <c r="AE62" i="1"/>
  <c r="AE121" i="1"/>
  <c r="AE109" i="1"/>
  <c r="AE24" i="1"/>
  <c r="AE120" i="1"/>
  <c r="AE119" i="1"/>
  <c r="AE117" i="1"/>
  <c r="AE118" i="1"/>
  <c r="AE76" i="1"/>
  <c r="AE74" i="1"/>
  <c r="AE49" i="1"/>
  <c r="AE47" i="1"/>
  <c r="AE44" i="1"/>
  <c r="AE45" i="1"/>
  <c r="AE46" i="1"/>
  <c r="AE48" i="1"/>
  <c r="AE37" i="1"/>
  <c r="AE35" i="1"/>
  <c r="AE34" i="1"/>
  <c r="AE36" i="1"/>
  <c r="AE21" i="1"/>
  <c r="AE22" i="1"/>
  <c r="AE23" i="1"/>
  <c r="AE17" i="1"/>
  <c r="AE107" i="1" l="1"/>
  <c r="AE106" i="1"/>
  <c r="AE113" i="1"/>
  <c r="AE73" i="1"/>
  <c r="AE70" i="1"/>
  <c r="AE68" i="1"/>
  <c r="AE112" i="1"/>
  <c r="AE115" i="1"/>
  <c r="AE114" i="1"/>
  <c r="AE116" i="1"/>
  <c r="AE71" i="1"/>
  <c r="AE66" i="1"/>
  <c r="AE18" i="1"/>
  <c r="AE19" i="1"/>
  <c r="AE57" i="1"/>
  <c r="AE72" i="1"/>
  <c r="AE69" i="1"/>
  <c r="AE41" i="1"/>
  <c r="AE55" i="1"/>
  <c r="AE54" i="1"/>
  <c r="AE28" i="1"/>
  <c r="AE29" i="1"/>
  <c r="AE30" i="1"/>
  <c r="AE67" i="1"/>
  <c r="AE56" i="1"/>
  <c r="AE58" i="1"/>
  <c r="AE40" i="1"/>
  <c r="AE42" i="1"/>
  <c r="AE16" i="1"/>
  <c r="AE20" i="1"/>
  <c r="AE105" i="1"/>
  <c r="AE59" i="1"/>
  <c r="AE31" i="1"/>
  <c r="AE43" i="1"/>
  <c r="AE39" i="1"/>
  <c r="AE9" i="1"/>
  <c r="AE12" i="1"/>
  <c r="AE11" i="1"/>
  <c r="AE110" i="1"/>
  <c r="AE108" i="1"/>
  <c r="AE32" i="1"/>
  <c r="AE64" i="1"/>
  <c r="AE10" i="1"/>
  <c r="AE51" i="1"/>
  <c r="AE52" i="1"/>
  <c r="AE14" i="1"/>
  <c r="D8" i="1"/>
</calcChain>
</file>

<file path=xl/sharedStrings.xml><?xml version="1.0" encoding="utf-8"?>
<sst xmlns="http://schemas.openxmlformats.org/spreadsheetml/2006/main" count="572" uniqueCount="187">
  <si>
    <t>scudda ho</t>
    <phoneticPr fontId="8" type="noConversion"/>
  </si>
  <si>
    <t>Horse</t>
  </si>
  <si>
    <t>Club</t>
  </si>
  <si>
    <t>Name</t>
  </si>
  <si>
    <t>PCAQ No.</t>
  </si>
  <si>
    <t>Sporting</t>
  </si>
  <si>
    <t>O'All Placing</t>
  </si>
  <si>
    <t>O'All Point</t>
  </si>
  <si>
    <t>Pl.</t>
  </si>
  <si>
    <t>Pt.</t>
  </si>
  <si>
    <t>No.</t>
  </si>
  <si>
    <t>Published</t>
  </si>
  <si>
    <t>Associates - 17 &amp; Under 26</t>
  </si>
  <si>
    <t>Total Riders:</t>
  </si>
  <si>
    <t>Points to:</t>
  </si>
  <si>
    <t>9 &amp; 10 Years</t>
    <phoneticPr fontId="8" type="noConversion"/>
  </si>
  <si>
    <t>Seniors</t>
    <phoneticPr fontId="8" type="noConversion"/>
  </si>
  <si>
    <t>Associates 17-Under 26</t>
    <phoneticPr fontId="8" type="noConversion"/>
  </si>
  <si>
    <t>Led / Assisted Any Age</t>
    <phoneticPr fontId="8" type="noConversion"/>
  </si>
  <si>
    <t>8 years &amp; Under</t>
    <phoneticPr fontId="8" type="noConversion"/>
  </si>
  <si>
    <t>9 &amp; 10 Years</t>
    <phoneticPr fontId="8" type="noConversion"/>
  </si>
  <si>
    <t>11 &amp; 12 Years</t>
    <phoneticPr fontId="8" type="noConversion"/>
  </si>
  <si>
    <t>13 &amp; 14 Years</t>
    <phoneticPr fontId="8" type="noConversion"/>
  </si>
  <si>
    <t>15 &amp; 16 Years</t>
    <phoneticPr fontId="8" type="noConversion"/>
  </si>
  <si>
    <t>Seniors</t>
    <phoneticPr fontId="8" type="noConversion"/>
  </si>
  <si>
    <t>Best Presented</t>
    <phoneticPr fontId="8" type="noConversion"/>
  </si>
  <si>
    <t>Hack</t>
    <phoneticPr fontId="8" type="noConversion"/>
  </si>
  <si>
    <t>Rider</t>
    <phoneticPr fontId="8" type="noConversion"/>
  </si>
  <si>
    <t>Show Jumping</t>
    <phoneticPr fontId="8" type="noConversion"/>
  </si>
  <si>
    <t>diamond flag</t>
  </si>
  <si>
    <t>Seniors 26 years and over</t>
  </si>
  <si>
    <t xml:space="preserve"> </t>
  </si>
  <si>
    <t>7 years &amp; Under</t>
  </si>
  <si>
    <t xml:space="preserve">8 years </t>
  </si>
  <si>
    <t>Walk Trot</t>
  </si>
  <si>
    <t>11 Years</t>
  </si>
  <si>
    <t>12 Years</t>
  </si>
  <si>
    <t>13 Years</t>
  </si>
  <si>
    <t>14-16 Years</t>
  </si>
  <si>
    <t>James Lornie</t>
  </si>
  <si>
    <t>MOONSHINE</t>
  </si>
  <si>
    <t>Alexa Buchanan</t>
  </si>
  <si>
    <t xml:space="preserve">BELLINGARA STORMBOY </t>
  </si>
  <si>
    <t>Chelsea Donnelly</t>
  </si>
  <si>
    <t>EARLSLEY PARK ZENITH</t>
  </si>
  <si>
    <t>Ryan Lornie</t>
  </si>
  <si>
    <t>FRANKIE</t>
  </si>
  <si>
    <t>Sophie Needham</t>
  </si>
  <si>
    <t>ZOE</t>
  </si>
  <si>
    <t>Isla Morrissey</t>
  </si>
  <si>
    <t>BORDERSHOW POPPET</t>
  </si>
  <si>
    <t>Evie Mcconnell</t>
  </si>
  <si>
    <t>BANKSIA</t>
  </si>
  <si>
    <t>Hannah Manttan</t>
  </si>
  <si>
    <t>Addison Rides</t>
  </si>
  <si>
    <t>HAILEE</t>
  </si>
  <si>
    <t>Indya Cumming</t>
  </si>
  <si>
    <t>BOWMAN PARK LADY LYNX</t>
  </si>
  <si>
    <t>Bella Kaplan</t>
  </si>
  <si>
    <t>DEEJAY GOLD BY DESIGN</t>
  </si>
  <si>
    <t>Myla Russell</t>
  </si>
  <si>
    <t>JAFFA</t>
  </si>
  <si>
    <t>Lucinda Bennett</t>
  </si>
  <si>
    <t>ROCKET</t>
  </si>
  <si>
    <t>Eloise Hughes</t>
  </si>
  <si>
    <t xml:space="preserve">EDGE HILL TICKETY BOO </t>
  </si>
  <si>
    <t>Claire Mortensen</t>
  </si>
  <si>
    <t>ARAWEL LODGE SHARDONEIGH</t>
  </si>
  <si>
    <t>Shannayah  Smith-Anlezark</t>
  </si>
  <si>
    <t>Izabel Norcott</t>
  </si>
  <si>
    <t>EDDIE</t>
  </si>
  <si>
    <t>Olivia Hanmer</t>
  </si>
  <si>
    <t>HILLSWOOD HOBBIT</t>
  </si>
  <si>
    <t>Emily  Dunn</t>
  </si>
  <si>
    <t>DRACMOORE ZOE</t>
  </si>
  <si>
    <t>Eva Kruger</t>
  </si>
  <si>
    <t>DANCER</t>
  </si>
  <si>
    <t>Kiara Cumming</t>
  </si>
  <si>
    <t>Ashlee Softley</t>
  </si>
  <si>
    <t>BEBE</t>
  </si>
  <si>
    <t>Indigo Duckworth</t>
  </si>
  <si>
    <t>PADDY ( IRISH CREAM)</t>
  </si>
  <si>
    <t>Dakota Buchanan</t>
  </si>
  <si>
    <t>BAMBOROUGH ALLYSSE</t>
  </si>
  <si>
    <t>Alexandra Chenhall</t>
  </si>
  <si>
    <t>INDY</t>
  </si>
  <si>
    <t>Milly Smith</t>
  </si>
  <si>
    <t>DIAMOND ACRES RUBIES N RIBBONS</t>
  </si>
  <si>
    <t>Lilly Morrissey</t>
  </si>
  <si>
    <t>Sienna tombs</t>
  </si>
  <si>
    <t>ANDELAIN SPARTACUS</t>
  </si>
  <si>
    <t>ATLANTIC BLUE</t>
  </si>
  <si>
    <t>Claire Shield</t>
  </si>
  <si>
    <t>MAMBO</t>
  </si>
  <si>
    <t>Payton Channell</t>
  </si>
  <si>
    <t>ABBEY</t>
  </si>
  <si>
    <t>Alecia Rolfe</t>
  </si>
  <si>
    <t>DESI</t>
  </si>
  <si>
    <t>Chanelle Lovelock</t>
  </si>
  <si>
    <t>VALLEY BROOK IMA PRANKSTER</t>
  </si>
  <si>
    <t>Mia Fairley</t>
  </si>
  <si>
    <t>THOR</t>
  </si>
  <si>
    <t>Nathan Finch</t>
  </si>
  <si>
    <t>SUMMER ROSE</t>
  </si>
  <si>
    <t>Clara Matheson</t>
  </si>
  <si>
    <t>Tihana North</t>
  </si>
  <si>
    <t>FLISS FLOSS</t>
  </si>
  <si>
    <t>Phillipa Bennett</t>
  </si>
  <si>
    <t>INDIE</t>
  </si>
  <si>
    <t>Bella Pidd</t>
  </si>
  <si>
    <t>PEPPERCORN PARK MY BLING</t>
  </si>
  <si>
    <t>Charlee Cushway</t>
  </si>
  <si>
    <t>TIMMY</t>
  </si>
  <si>
    <t>Mikayla Webb</t>
  </si>
  <si>
    <t>MISS</t>
  </si>
  <si>
    <t>Katie-Anne Moreton</t>
  </si>
  <si>
    <t>KM DEVIL IN DISGUISE</t>
  </si>
  <si>
    <t>Isabel Nielsen</t>
  </si>
  <si>
    <t>CODE BLUE</t>
  </si>
  <si>
    <t>Holley Hickel</t>
  </si>
  <si>
    <t>Charlotte Skelton</t>
  </si>
  <si>
    <t>STARTREK</t>
  </si>
  <si>
    <t>Charlotte Sly</t>
  </si>
  <si>
    <t>JUST LIKE MAGIC</t>
  </si>
  <si>
    <t>Louise Norcott</t>
  </si>
  <si>
    <t>GAMBLER</t>
  </si>
  <si>
    <t>Dione Skelton</t>
  </si>
  <si>
    <t>Katrina Hosking</t>
  </si>
  <si>
    <t>Erika Sly</t>
  </si>
  <si>
    <t>MAGIC UNTAMED</t>
  </si>
  <si>
    <t>Southport</t>
  </si>
  <si>
    <t>Jimboomba </t>
  </si>
  <si>
    <t>Nerang Pony Club</t>
  </si>
  <si>
    <t>Nerang</t>
  </si>
  <si>
    <t>Nerang </t>
  </si>
  <si>
    <t> Nerang Pony Club</t>
  </si>
  <si>
    <t>Cedar Creek </t>
  </si>
  <si>
    <t>Cedar creek </t>
  </si>
  <si>
    <t>Redlands</t>
  </si>
  <si>
    <t>Southport Pony Club</t>
  </si>
  <si>
    <t>Tamborine</t>
  </si>
  <si>
    <t>Jimboomba Pony Club </t>
  </si>
  <si>
    <t>LUCY LOU</t>
  </si>
  <si>
    <t>Mudgeeraba </t>
  </si>
  <si>
    <t>Waterford </t>
  </si>
  <si>
    <t>MAVERICK OF MARCONI</t>
  </si>
  <si>
    <t>Oxenford Pony club</t>
  </si>
  <si>
    <t>Tallebudgera </t>
  </si>
  <si>
    <t>Tallebudgera</t>
  </si>
  <si>
    <t>Cedar Creek</t>
  </si>
  <si>
    <t>Jimboomba</t>
  </si>
  <si>
    <t>MERRILANDS CUSTOM MAID</t>
  </si>
  <si>
    <t>Jimboomba Pony Club</t>
  </si>
  <si>
    <t>Cedar creek</t>
  </si>
  <si>
    <t>Waterford pony club</t>
  </si>
  <si>
    <t>LITTLE STUART</t>
  </si>
  <si>
    <t>Mudgeeraba Pony Club</t>
  </si>
  <si>
    <t>Cedar creek pony club</t>
  </si>
  <si>
    <t>Mudgeeraba Pony &amp; Hack Club</t>
  </si>
  <si>
    <t>Cedar Creek Pony Club</t>
  </si>
  <si>
    <t>HARLEY</t>
  </si>
  <si>
    <t>Mudgeeraba</t>
  </si>
  <si>
    <t>Tallebudgera Pony Club</t>
  </si>
  <si>
    <t>Mudgeeraba Pony and Hack Club</t>
  </si>
  <si>
    <t>Tallebuggera </t>
  </si>
  <si>
    <t>RISKY BUSINESS</t>
  </si>
  <si>
    <t>Waterford pony club  </t>
  </si>
  <si>
    <t>Waterford</t>
  </si>
  <si>
    <t>CLEAR MOUNTAIN DARE TO DREAM</t>
  </si>
  <si>
    <t>INDI</t>
  </si>
  <si>
    <t>Stacy Tann</t>
  </si>
  <si>
    <t>Reuben</t>
  </si>
  <si>
    <t>Lola Alaia</t>
  </si>
  <si>
    <t>Rebecca Humphries</t>
  </si>
  <si>
    <t>River Downs Melody</t>
  </si>
  <si>
    <t>Oxenford</t>
  </si>
  <si>
    <t>8 Years</t>
  </si>
  <si>
    <t>9 &amp; 10 Years</t>
  </si>
  <si>
    <t>14-16 Years Years</t>
  </si>
  <si>
    <t>14 - 16 Years</t>
  </si>
  <si>
    <t>Walk-Trot</t>
  </si>
  <si>
    <t>In &amp; Out Paddock</t>
  </si>
  <si>
    <t>Cambooya Classic</t>
  </si>
  <si>
    <t>Running Tee</t>
  </si>
  <si>
    <t>Bounce Pony</t>
  </si>
  <si>
    <t>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</si>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</sst>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&quot;place&quot;"/>
  </numFmts>
  <fonts count="19" x14ac:knownFonts="1">
    <font>
      <sz val="12"/>
      <color theme="1"/>
      <name val="Calibri"/>
      <family val="2"/>
      <scheme val="minor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2"/>
      <color indexed="8"/>
      <name val="Calibri"/>
      <family val="2"/>
    </font>
    <font>
      <sz val="16"/>
      <name val="Calibri"/>
      <family val="2"/>
    </font>
    <font>
      <sz val="16"/>
      <color indexed="10"/>
      <name val="Calibri"/>
      <family val="2"/>
    </font>
    <font>
      <sz val="8"/>
      <name val="Calibri"/>
      <family val="2"/>
    </font>
    <font>
      <sz val="14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sz val="16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Helvetica Neue"/>
      <family val="2"/>
    </font>
    <font>
      <sz val="12"/>
      <color rgb="FFFF0000"/>
      <name val="Calibri"/>
      <family val="2"/>
      <scheme val="minor"/>
    </font>
    <font>
      <sz val="10"/>
      <color rgb="FFFF000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46">
    <xf numFmtId="0" fontId="0" fillId="0" borderId="0"/>
    <xf numFmtId="0" fontId="3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0" fillId="0" borderId="8" xfId="0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4" fillId="0" borderId="9" xfId="0" quotePrefix="1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1" applyFont="1" applyBorder="1"/>
    <xf numFmtId="0" fontId="4" fillId="0" borderId="11" xfId="1" applyFont="1" applyBorder="1" applyAlignment="1">
      <alignment horizontal="left"/>
    </xf>
    <xf numFmtId="0" fontId="6" fillId="2" borderId="6" xfId="0" applyFont="1" applyFill="1" applyBorder="1" applyAlignment="1">
      <alignment horizontal="right"/>
    </xf>
    <xf numFmtId="0" fontId="0" fillId="0" borderId="4" xfId="0" applyBorder="1"/>
    <xf numFmtId="0" fontId="0" fillId="0" borderId="12" xfId="0" applyBorder="1"/>
    <xf numFmtId="0" fontId="0" fillId="0" borderId="12" xfId="0" applyBorder="1" applyAlignment="1">
      <alignment horizontal="right"/>
    </xf>
    <xf numFmtId="0" fontId="11" fillId="2" borderId="1" xfId="0" applyFont="1" applyFill="1" applyBorder="1"/>
    <xf numFmtId="0" fontId="0" fillId="0" borderId="1" xfId="0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center"/>
    </xf>
    <xf numFmtId="0" fontId="16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164" fontId="11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0" fontId="10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1" applyFont="1" applyBorder="1"/>
    <xf numFmtId="0" fontId="4" fillId="0" borderId="1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1" fillId="0" borderId="1" xfId="0" applyFont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2" fillId="2" borderId="1" xfId="0" applyFont="1" applyFill="1" applyBorder="1"/>
    <xf numFmtId="0" fontId="0" fillId="0" borderId="1" xfId="0" applyFill="1" applyBorder="1"/>
    <xf numFmtId="0" fontId="17" fillId="0" borderId="1" xfId="0" applyFont="1" applyBorder="1"/>
    <xf numFmtId="0" fontId="18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12" fillId="2" borderId="1" xfId="0" applyFont="1" applyFill="1" applyBorder="1"/>
  </cellXfs>
  <cellStyles count="4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Normal" xfId="0" builtinId="0"/>
    <cellStyle name="Normal_Copy of CT &amp; Dressage Draw &amp; Ring Schedule 2010" xfId="1" xr:uid="{00000000-0005-0000-0000-00002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1079500</xdr:colOff>
      <xdr:row>0</xdr:row>
      <xdr:rowOff>127000</xdr:rowOff>
    </xdr:from>
    <xdr:to>
      <xdr:col>5</xdr:col>
      <xdr:colOff>215900</xdr:colOff>
      <xdr:row>4</xdr:row>
      <xdr:rowOff>254000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562100" y="127000"/>
          <a:ext cx="4165600" cy="1079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/>
            <a:t>Nerang Pony Club</a:t>
          </a:r>
        </a:p>
        <a:p>
          <a:pPr algn="ctr"/>
          <a:r>
            <a:rPr lang="en-US" sz="2000"/>
            <a:t>Gymkhana</a:t>
          </a:r>
        </a:p>
        <a:p>
          <a:pPr algn="ctr"/>
          <a:r>
            <a:rPr lang="en-US" sz="2000"/>
            <a:t>16 July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1447800</xdr:colOff>
      <xdr:row>0</xdr:row>
      <xdr:rowOff>127000</xdr:rowOff>
    </xdr:from>
    <xdr:to>
      <xdr:col>4</xdr:col>
      <xdr:colOff>152400</xdr:colOff>
      <xdr:row>5</xdr:row>
      <xdr:rowOff>254000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930400" y="127000"/>
          <a:ext cx="4152900" cy="1079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/>
            <a:t>Name Pony Club</a:t>
          </a:r>
        </a:p>
        <a:p>
          <a:pPr algn="ctr"/>
          <a:r>
            <a:rPr lang="en-US" sz="2000"/>
            <a:t>Gymkhana</a:t>
          </a:r>
        </a:p>
        <a:p>
          <a:pPr algn="ctr"/>
          <a:r>
            <a:rPr lang="en-US" sz="2000"/>
            <a:t>07-08-2016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21"/>
  <sheetViews>
    <sheetView showGridLines="0" tabSelected="1" topLeftCell="A15" workbookViewId="0">
      <selection activeCell="AG24" sqref="AG24"/>
    </sheetView>
  </sheetViews>
  <sheetFormatPr baseColWidth="10" defaultColWidth="11" defaultRowHeight="16" outlineLevelRow="1" x14ac:dyDescent="0.2"/>
  <cols>
    <col min="1" max="1" width="5.5" style="2" customWidth="1"/>
    <col min="2" max="2" width="26" style="2" customWidth="1"/>
    <col min="3" max="3" width="21.83203125" style="2" customWidth="1"/>
    <col min="4" max="4" width="10.33203125" style="2" customWidth="1"/>
    <col min="5" max="5" width="12.5" style="2" customWidth="1"/>
    <col min="6" max="7" width="6" style="2" customWidth="1"/>
    <col min="8" max="8" width="4.1640625" style="2" customWidth="1"/>
    <col min="9" max="11" width="4.5" style="2" customWidth="1"/>
    <col min="12" max="13" width="6" style="2" customWidth="1"/>
    <col min="14" max="14" width="0.6640625" style="2" customWidth="1"/>
    <col min="15" max="15" width="4.5" style="2" customWidth="1"/>
    <col min="16" max="16" width="4.1640625" style="2" customWidth="1"/>
    <col min="17" max="17" width="5" style="2" customWidth="1"/>
    <col min="18" max="18" width="6.6640625" style="2" customWidth="1"/>
    <col min="19" max="19" width="4.1640625" style="2" customWidth="1"/>
    <col min="20" max="20" width="4.83203125" style="2" customWidth="1"/>
    <col min="21" max="21" width="4.33203125" style="2" customWidth="1"/>
    <col min="22" max="22" width="5.5" style="2" customWidth="1"/>
    <col min="23" max="23" width="4" style="2" customWidth="1"/>
    <col min="24" max="24" width="4.1640625" style="2" customWidth="1"/>
    <col min="25" max="25" width="4.83203125" style="2" customWidth="1"/>
    <col min="26" max="26" width="6.83203125" style="2" customWidth="1"/>
    <col min="27" max="27" width="0.83203125" style="2" customWidth="1"/>
    <col min="28" max="28" width="0.1640625" style="2" hidden="1" customWidth="1"/>
    <col min="29" max="29" width="1.1640625" style="2" hidden="1" customWidth="1"/>
    <col min="30" max="30" width="0.6640625" style="2" hidden="1" customWidth="1"/>
    <col min="31" max="31" width="9.5" style="2" customWidth="1"/>
    <col min="32" max="32" width="11" style="21"/>
    <col min="33" max="16384" width="11" style="2"/>
  </cols>
  <sheetData>
    <row r="1" spans="1:32" x14ac:dyDescent="0.2">
      <c r="AF1" s="2"/>
    </row>
    <row r="2" spans="1:32" ht="20" customHeight="1" x14ac:dyDescent="0.2">
      <c r="AF2" s="2"/>
    </row>
    <row r="3" spans="1:32" ht="20" customHeight="1" x14ac:dyDescent="0.25">
      <c r="G3" s="25"/>
      <c r="H3" s="26" t="s">
        <v>14</v>
      </c>
      <c r="I3" s="27">
        <v>6</v>
      </c>
      <c r="J3" s="27"/>
      <c r="AF3" s="2"/>
    </row>
    <row r="4" spans="1:32" ht="20" customHeight="1" x14ac:dyDescent="0.2">
      <c r="O4" s="28"/>
      <c r="S4" s="29"/>
      <c r="U4" s="29"/>
      <c r="AE4" s="30" t="s">
        <v>11</v>
      </c>
      <c r="AF4" s="30"/>
    </row>
    <row r="5" spans="1:32" ht="21" x14ac:dyDescent="0.25">
      <c r="A5" s="30"/>
      <c r="B5" s="30"/>
      <c r="C5" s="30"/>
      <c r="D5" s="30"/>
      <c r="E5" s="30"/>
      <c r="F5" s="31"/>
      <c r="G5" s="31"/>
      <c r="H5" s="31"/>
      <c r="I5" s="31"/>
      <c r="J5" s="31"/>
      <c r="K5" s="31"/>
      <c r="L5" s="31"/>
      <c r="M5" s="31"/>
      <c r="N5" s="32"/>
      <c r="O5" s="31" t="s">
        <v>5</v>
      </c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2"/>
      <c r="AB5" s="31"/>
      <c r="AC5" s="31"/>
      <c r="AD5" s="32"/>
      <c r="AE5" s="33"/>
      <c r="AF5" s="34"/>
    </row>
    <row r="6" spans="1:32" ht="15" customHeight="1" x14ac:dyDescent="0.25">
      <c r="A6" s="30"/>
      <c r="B6" s="30"/>
      <c r="C6" s="30"/>
      <c r="D6" s="30"/>
      <c r="E6" s="30"/>
      <c r="F6" s="35" t="s">
        <v>25</v>
      </c>
      <c r="G6" s="35"/>
      <c r="H6" s="35" t="s">
        <v>26</v>
      </c>
      <c r="I6" s="35"/>
      <c r="J6" s="35" t="s">
        <v>27</v>
      </c>
      <c r="K6" s="35"/>
      <c r="L6" s="35" t="s">
        <v>28</v>
      </c>
      <c r="M6" s="35"/>
      <c r="N6" s="36"/>
      <c r="O6" s="35" t="s">
        <v>184</v>
      </c>
      <c r="P6" s="35"/>
      <c r="Q6" s="35" t="s">
        <v>181</v>
      </c>
      <c r="R6" s="35"/>
      <c r="S6" s="35" t="s">
        <v>0</v>
      </c>
      <c r="T6" s="35"/>
      <c r="U6" s="35" t="s">
        <v>182</v>
      </c>
      <c r="V6" s="35"/>
      <c r="W6" s="35" t="s">
        <v>183</v>
      </c>
      <c r="X6" s="35"/>
      <c r="Y6" s="35" t="s">
        <v>29</v>
      </c>
      <c r="Z6" s="35"/>
      <c r="AA6" s="36"/>
      <c r="AB6" s="37"/>
      <c r="AC6" s="37"/>
      <c r="AD6" s="32"/>
      <c r="AE6" s="30" t="s">
        <v>7</v>
      </c>
      <c r="AF6" s="30" t="s">
        <v>6</v>
      </c>
    </row>
    <row r="7" spans="1:32" s="43" customFormat="1" ht="20" x14ac:dyDescent="0.25">
      <c r="A7" s="38" t="s">
        <v>10</v>
      </c>
      <c r="B7" s="39" t="s">
        <v>3</v>
      </c>
      <c r="C7" s="40" t="s">
        <v>1</v>
      </c>
      <c r="D7" s="40" t="s">
        <v>4</v>
      </c>
      <c r="E7" s="41" t="s">
        <v>2</v>
      </c>
      <c r="F7" s="42" t="s">
        <v>8</v>
      </c>
      <c r="G7" s="43" t="s">
        <v>9</v>
      </c>
      <c r="H7" s="43" t="s">
        <v>8</v>
      </c>
      <c r="I7" s="43" t="s">
        <v>9</v>
      </c>
      <c r="J7" s="43" t="s">
        <v>8</v>
      </c>
      <c r="K7" s="43" t="s">
        <v>9</v>
      </c>
      <c r="L7" s="43" t="s">
        <v>8</v>
      </c>
      <c r="M7" s="43" t="s">
        <v>9</v>
      </c>
      <c r="O7" s="43" t="s">
        <v>8</v>
      </c>
      <c r="P7" s="43" t="s">
        <v>9</v>
      </c>
      <c r="Q7" s="43" t="s">
        <v>8</v>
      </c>
      <c r="R7" s="43" t="s">
        <v>9</v>
      </c>
      <c r="S7" s="43" t="s">
        <v>8</v>
      </c>
      <c r="T7" s="43" t="s">
        <v>9</v>
      </c>
      <c r="U7" s="43" t="s">
        <v>8</v>
      </c>
      <c r="V7" s="43" t="s">
        <v>9</v>
      </c>
      <c r="W7" s="43" t="s">
        <v>8</v>
      </c>
      <c r="X7" s="43" t="s">
        <v>9</v>
      </c>
      <c r="Y7" s="43" t="s">
        <v>8</v>
      </c>
      <c r="Z7" s="43" t="s">
        <v>9</v>
      </c>
      <c r="AB7" s="43" t="s">
        <v>8</v>
      </c>
      <c r="AC7" s="43" t="s">
        <v>9</v>
      </c>
      <c r="AE7" s="30"/>
      <c r="AF7" s="30"/>
    </row>
    <row r="8" spans="1:32" ht="21" x14ac:dyDescent="0.25">
      <c r="A8" s="44" t="s">
        <v>34</v>
      </c>
      <c r="B8" s="44"/>
      <c r="C8" s="45" t="s">
        <v>13</v>
      </c>
      <c r="D8" s="44">
        <f ca="1">A1:E9</f>
        <v>0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 t="s">
        <v>180</v>
      </c>
      <c r="R8" s="44"/>
      <c r="S8" s="44"/>
      <c r="T8" s="44"/>
      <c r="U8" s="44"/>
      <c r="V8" s="44"/>
      <c r="W8" s="44"/>
      <c r="X8" s="44"/>
      <c r="Y8" s="44"/>
      <c r="Z8" s="44"/>
      <c r="AA8" s="44"/>
      <c r="AB8" s="46"/>
      <c r="AC8" s="46"/>
      <c r="AD8" s="44"/>
      <c r="AE8" s="44"/>
      <c r="AF8" s="44"/>
    </row>
    <row r="9" spans="1:32" ht="24" customHeight="1" outlineLevel="1" x14ac:dyDescent="0.2">
      <c r="A9" s="2">
        <v>1</v>
      </c>
      <c r="B9" s="2" t="s">
        <v>43</v>
      </c>
      <c r="C9" s="2" t="s">
        <v>44</v>
      </c>
      <c r="D9" s="24">
        <v>3091593</v>
      </c>
      <c r="E9" s="24" t="s">
        <v>132</v>
      </c>
      <c r="F9" s="2">
        <v>1</v>
      </c>
      <c r="G9" s="21">
        <f t="shared" ref="G9:G14" si="0">IF(F9=0,,IF(F9&gt;$I$3,,($I$3+1)-(F9)))</f>
        <v>6</v>
      </c>
      <c r="H9" s="2">
        <v>3</v>
      </c>
      <c r="I9" s="21">
        <f t="shared" ref="I9:I14" si="1">IF(H9=0,,IF(H9&gt;$I$3,,($I$3+1)-(H9)))</f>
        <v>4</v>
      </c>
      <c r="J9" s="2">
        <v>2</v>
      </c>
      <c r="K9" s="21">
        <f t="shared" ref="K9:K14" si="2">IF(J9=0,,IF(J9&gt;$I$3,,($I$3+1)-(J9)))</f>
        <v>5</v>
      </c>
      <c r="L9" s="2">
        <v>4</v>
      </c>
      <c r="M9" s="21">
        <f t="shared" ref="M9:M14" si="3">IF(L9=0,,IF(L9&gt;$I$3,,($I$3+1)-(L9)))</f>
        <v>3</v>
      </c>
      <c r="O9" s="2">
        <v>3</v>
      </c>
      <c r="P9" s="21">
        <f t="shared" ref="P9:P14" si="4">IF(O9=0,,IF(O9&gt;$I$3,,($I$3+1)-(O9)))</f>
        <v>4</v>
      </c>
      <c r="Q9" s="2">
        <v>3</v>
      </c>
      <c r="R9" s="21">
        <f t="shared" ref="R9:R14" si="5">IF(Q9=0,,IF(Q9&gt;$I$3,,($I$3+1)-(Q9)))</f>
        <v>4</v>
      </c>
      <c r="S9" s="2">
        <v>4</v>
      </c>
      <c r="T9" s="21">
        <f t="shared" ref="T9:T14" si="6">IF(S9=0,,IF(S9&gt;$I$3,,($I$3+1)-(S9)))</f>
        <v>3</v>
      </c>
      <c r="U9" s="2">
        <v>3</v>
      </c>
      <c r="V9" s="21">
        <f t="shared" ref="V9:V14" si="7">IF(U9=0,,IF(U9&gt;$I$3,,($I$3+1)-(U9)))</f>
        <v>4</v>
      </c>
      <c r="W9" s="2">
        <v>4</v>
      </c>
      <c r="X9" s="21">
        <f t="shared" ref="X9:X14" si="8">IF(W9=0,,IF(W9&gt;$I$3,,($I$3+1)-(W9)))</f>
        <v>3</v>
      </c>
      <c r="Y9" s="2">
        <v>1</v>
      </c>
      <c r="Z9" s="21">
        <f t="shared" ref="Z9:Z14" si="9">IF(Y9=0,,IF(Y9&gt;$I$3,,($I$3+1)-(Y9)))</f>
        <v>6</v>
      </c>
      <c r="AC9" s="21">
        <f t="shared" ref="AC9:AC14" si="10">IF(AB9=0,,IF(AB9&gt;$I$3,,($I$3+1)-(AB9)))</f>
        <v>0</v>
      </c>
      <c r="AE9" s="47">
        <f>SUM(G9+I9+K9+M9+P9+R9+T9+V9+X9+Z9+AC9)</f>
        <v>42</v>
      </c>
      <c r="AF9" s="21">
        <v>3</v>
      </c>
    </row>
    <row r="10" spans="1:32" ht="24" customHeight="1" outlineLevel="1" x14ac:dyDescent="0.2">
      <c r="A10" s="2">
        <v>2</v>
      </c>
      <c r="B10" s="2" t="s">
        <v>45</v>
      </c>
      <c r="C10" s="2" t="s">
        <v>46</v>
      </c>
      <c r="D10" s="24">
        <v>3087643</v>
      </c>
      <c r="E10" s="24" t="s">
        <v>130</v>
      </c>
      <c r="F10" s="2">
        <v>3</v>
      </c>
      <c r="G10" s="21">
        <f t="shared" si="0"/>
        <v>4</v>
      </c>
      <c r="H10" s="2">
        <v>2</v>
      </c>
      <c r="I10" s="21">
        <f t="shared" si="1"/>
        <v>5</v>
      </c>
      <c r="J10" s="2">
        <v>1</v>
      </c>
      <c r="K10" s="21">
        <f t="shared" si="2"/>
        <v>6</v>
      </c>
      <c r="L10" s="2">
        <v>1</v>
      </c>
      <c r="M10" s="21">
        <f t="shared" si="3"/>
        <v>6</v>
      </c>
      <c r="O10" s="2">
        <v>1</v>
      </c>
      <c r="P10" s="21">
        <f t="shared" si="4"/>
        <v>6</v>
      </c>
      <c r="Q10" s="2">
        <v>2</v>
      </c>
      <c r="R10" s="21">
        <f t="shared" si="5"/>
        <v>5</v>
      </c>
      <c r="S10" s="2">
        <v>1</v>
      </c>
      <c r="T10" s="21">
        <f t="shared" si="6"/>
        <v>6</v>
      </c>
      <c r="U10" s="2" t="s">
        <v>185</v>
      </c>
      <c r="V10" s="21">
        <f t="shared" si="7"/>
        <v>0</v>
      </c>
      <c r="W10" s="2">
        <v>2</v>
      </c>
      <c r="X10" s="21">
        <f t="shared" si="8"/>
        <v>5</v>
      </c>
      <c r="Y10" s="2" t="s">
        <v>185</v>
      </c>
      <c r="Z10" s="21">
        <f t="shared" si="9"/>
        <v>0</v>
      </c>
      <c r="AC10" s="21">
        <f t="shared" si="10"/>
        <v>0</v>
      </c>
      <c r="AE10" s="47">
        <f>SUM(G10+I10+K10+M10+P10+R10+T10+V10+X10+Z10+AC10)</f>
        <v>43</v>
      </c>
      <c r="AF10" s="21">
        <v>2</v>
      </c>
    </row>
    <row r="11" spans="1:32" ht="24" customHeight="1" outlineLevel="1" x14ac:dyDescent="0.2">
      <c r="A11" s="2">
        <v>3</v>
      </c>
      <c r="B11" s="2" t="s">
        <v>47</v>
      </c>
      <c r="C11" s="2" t="s">
        <v>48</v>
      </c>
      <c r="D11" s="24">
        <v>9106224</v>
      </c>
      <c r="E11" s="24" t="s">
        <v>131</v>
      </c>
      <c r="F11" s="2">
        <v>4</v>
      </c>
      <c r="G11" s="21">
        <f t="shared" si="0"/>
        <v>3</v>
      </c>
      <c r="H11" s="2">
        <v>1</v>
      </c>
      <c r="I11" s="21">
        <f t="shared" si="1"/>
        <v>6</v>
      </c>
      <c r="J11" s="2">
        <v>3</v>
      </c>
      <c r="K11" s="21">
        <f t="shared" si="2"/>
        <v>4</v>
      </c>
      <c r="L11" s="2">
        <v>3</v>
      </c>
      <c r="M11" s="21">
        <f t="shared" si="3"/>
        <v>4</v>
      </c>
      <c r="O11" s="2">
        <v>2</v>
      </c>
      <c r="P11" s="21">
        <f t="shared" si="4"/>
        <v>5</v>
      </c>
      <c r="Q11" s="2">
        <v>1</v>
      </c>
      <c r="R11" s="21">
        <f t="shared" si="5"/>
        <v>6</v>
      </c>
      <c r="S11" s="2">
        <v>2</v>
      </c>
      <c r="T11" s="21">
        <f t="shared" si="6"/>
        <v>5</v>
      </c>
      <c r="U11" s="2">
        <v>1</v>
      </c>
      <c r="V11" s="21">
        <f t="shared" si="7"/>
        <v>6</v>
      </c>
      <c r="W11" s="2">
        <v>1</v>
      </c>
      <c r="X11" s="21">
        <f t="shared" si="8"/>
        <v>6</v>
      </c>
      <c r="Y11" s="2" t="s">
        <v>185</v>
      </c>
      <c r="Z11" s="21">
        <f t="shared" si="9"/>
        <v>0</v>
      </c>
      <c r="AC11" s="21">
        <f t="shared" si="10"/>
        <v>0</v>
      </c>
      <c r="AE11" s="47">
        <f>SUM(G11+I11+K11+M11+P11+R11+T11+V11+X11+Z11+AC11)</f>
        <v>45</v>
      </c>
      <c r="AF11" s="21">
        <v>1</v>
      </c>
    </row>
    <row r="12" spans="1:32" ht="24" customHeight="1" outlineLevel="1" x14ac:dyDescent="0.2">
      <c r="A12" s="2">
        <v>4</v>
      </c>
      <c r="B12" s="2" t="s">
        <v>49</v>
      </c>
      <c r="C12" s="2" t="s">
        <v>50</v>
      </c>
      <c r="D12" s="24">
        <v>3087595</v>
      </c>
      <c r="E12" s="24" t="s">
        <v>133</v>
      </c>
      <c r="F12" s="2">
        <v>2</v>
      </c>
      <c r="G12" s="21">
        <f t="shared" si="0"/>
        <v>5</v>
      </c>
      <c r="H12" s="2">
        <v>4</v>
      </c>
      <c r="I12" s="21">
        <f t="shared" si="1"/>
        <v>3</v>
      </c>
      <c r="J12" s="2">
        <v>4</v>
      </c>
      <c r="K12" s="21">
        <f t="shared" si="2"/>
        <v>3</v>
      </c>
      <c r="L12" s="2">
        <v>2</v>
      </c>
      <c r="M12" s="21">
        <f t="shared" si="3"/>
        <v>5</v>
      </c>
      <c r="O12" s="2">
        <v>4</v>
      </c>
      <c r="P12" s="21">
        <f t="shared" si="4"/>
        <v>3</v>
      </c>
      <c r="Q12" s="2">
        <v>4</v>
      </c>
      <c r="R12" s="21">
        <f t="shared" si="5"/>
        <v>3</v>
      </c>
      <c r="S12" s="2">
        <v>3</v>
      </c>
      <c r="T12" s="21">
        <f t="shared" si="6"/>
        <v>4</v>
      </c>
      <c r="U12" s="2">
        <v>2</v>
      </c>
      <c r="V12" s="21">
        <f t="shared" si="7"/>
        <v>5</v>
      </c>
      <c r="W12" s="2">
        <v>3</v>
      </c>
      <c r="X12" s="21">
        <f t="shared" si="8"/>
        <v>4</v>
      </c>
      <c r="Y12" s="2" t="s">
        <v>185</v>
      </c>
      <c r="Z12" s="21">
        <f t="shared" si="9"/>
        <v>0</v>
      </c>
      <c r="AC12" s="21">
        <f t="shared" si="10"/>
        <v>0</v>
      </c>
      <c r="AE12" s="47">
        <f>SUM(G12+I12+K12+M12+P12+R12+T12+V12+X12+Z12+AC12)</f>
        <v>35</v>
      </c>
      <c r="AF12" s="21">
        <v>4</v>
      </c>
    </row>
    <row r="13" spans="1:32" ht="24" customHeight="1" outlineLevel="1" x14ac:dyDescent="0.2">
      <c r="G13" s="21">
        <f t="shared" si="0"/>
        <v>0</v>
      </c>
      <c r="I13" s="21">
        <f t="shared" si="1"/>
        <v>0</v>
      </c>
      <c r="K13" s="21">
        <f t="shared" si="2"/>
        <v>0</v>
      </c>
      <c r="M13" s="21">
        <f t="shared" si="3"/>
        <v>0</v>
      </c>
      <c r="P13" s="21">
        <f t="shared" si="4"/>
        <v>0</v>
      </c>
      <c r="R13" s="21">
        <f t="shared" si="5"/>
        <v>0</v>
      </c>
      <c r="T13" s="21">
        <f t="shared" si="6"/>
        <v>0</v>
      </c>
      <c r="V13" s="21">
        <f t="shared" si="7"/>
        <v>0</v>
      </c>
      <c r="X13" s="21">
        <f t="shared" si="8"/>
        <v>0</v>
      </c>
      <c r="Z13" s="21">
        <f t="shared" si="9"/>
        <v>0</v>
      </c>
      <c r="AC13" s="21">
        <f t="shared" si="10"/>
        <v>0</v>
      </c>
      <c r="AE13" s="47">
        <f t="shared" ref="AE13:AE40" si="11">SUM(G13+I13+K13+M13+P13+R13+T13+V13+X13+Z13+AC13)</f>
        <v>0</v>
      </c>
      <c r="AF13" s="21" t="s">
        <v>31</v>
      </c>
    </row>
    <row r="14" spans="1:32" ht="24" customHeight="1" outlineLevel="1" x14ac:dyDescent="0.2">
      <c r="G14" s="21">
        <f t="shared" si="0"/>
        <v>0</v>
      </c>
      <c r="I14" s="21">
        <f t="shared" si="1"/>
        <v>0</v>
      </c>
      <c r="K14" s="21">
        <f t="shared" si="2"/>
        <v>0</v>
      </c>
      <c r="M14" s="21">
        <f t="shared" si="3"/>
        <v>0</v>
      </c>
      <c r="P14" s="21">
        <f t="shared" si="4"/>
        <v>0</v>
      </c>
      <c r="R14" s="21">
        <f t="shared" si="5"/>
        <v>0</v>
      </c>
      <c r="T14" s="21">
        <f t="shared" si="6"/>
        <v>0</v>
      </c>
      <c r="V14" s="21">
        <f t="shared" si="7"/>
        <v>0</v>
      </c>
      <c r="X14" s="21">
        <f t="shared" si="8"/>
        <v>0</v>
      </c>
      <c r="Z14" s="21">
        <f t="shared" si="9"/>
        <v>0</v>
      </c>
      <c r="AC14" s="21">
        <f t="shared" si="10"/>
        <v>0</v>
      </c>
      <c r="AE14" s="47">
        <f t="shared" si="11"/>
        <v>0</v>
      </c>
    </row>
    <row r="15" spans="1:32" ht="24" customHeight="1" x14ac:dyDescent="0.25">
      <c r="A15" s="48" t="s">
        <v>32</v>
      </c>
      <c r="B15" s="48"/>
      <c r="C15" s="45" t="s">
        <v>13</v>
      </c>
      <c r="D15" s="44">
        <f>COUNT(A16:A26)</f>
        <v>5</v>
      </c>
      <c r="E15" s="48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 t="s">
        <v>32</v>
      </c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6"/>
      <c r="AC15" s="46"/>
      <c r="AD15" s="44"/>
      <c r="AE15" s="44"/>
      <c r="AF15" s="44"/>
    </row>
    <row r="16" spans="1:32" ht="24" customHeight="1" outlineLevel="1" x14ac:dyDescent="0.2">
      <c r="A16" s="2">
        <v>5</v>
      </c>
      <c r="B16" s="24" t="s">
        <v>56</v>
      </c>
      <c r="C16" s="24" t="s">
        <v>57</v>
      </c>
      <c r="D16" s="24">
        <v>3084961</v>
      </c>
      <c r="E16" s="24" t="s">
        <v>134</v>
      </c>
      <c r="F16" s="2">
        <v>5</v>
      </c>
      <c r="G16" s="21">
        <f t="shared" ref="G16:G26" si="12">IF(F16=0,,IF(F16&gt;$I$3,,($I$3+1)-(F16)))</f>
        <v>2</v>
      </c>
      <c r="H16" s="2">
        <v>3</v>
      </c>
      <c r="I16" s="21">
        <f t="shared" ref="I16:I26" si="13">IF(H16=0,,IF(H16&gt;$I$3,,($I$3+1)-(H16)))</f>
        <v>4</v>
      </c>
      <c r="J16" s="2">
        <v>5</v>
      </c>
      <c r="K16" s="21">
        <f t="shared" ref="K16:K26" si="14">IF(J16=0,,IF(J16&gt;$I$3,,($I$3+1)-(J16)))</f>
        <v>2</v>
      </c>
      <c r="L16" s="2">
        <v>2</v>
      </c>
      <c r="M16" s="21">
        <f t="shared" ref="M16:M26" si="15">IF(L16=0,,IF(L16&gt;$I$3,,($I$3+1)-(L16)))</f>
        <v>5</v>
      </c>
      <c r="O16" s="2">
        <v>4</v>
      </c>
      <c r="P16" s="21">
        <f t="shared" ref="P16:P26" si="16">IF(O16=0,,IF(O16&gt;$I$3,,($I$3+1)-(O16)))</f>
        <v>3</v>
      </c>
      <c r="Q16" s="2">
        <v>4</v>
      </c>
      <c r="R16" s="21">
        <f t="shared" ref="R16:R26" si="17">IF(Q16=0,,IF(Q16&gt;$I$3,,($I$3+1)-(Q16)))</f>
        <v>3</v>
      </c>
      <c r="S16" s="2">
        <v>4</v>
      </c>
      <c r="T16" s="21">
        <f t="shared" ref="T16:T26" si="18">IF(S16=0,,IF(S16&gt;$I$3,,($I$3+1)-(S16)))</f>
        <v>3</v>
      </c>
      <c r="U16" s="2">
        <v>4</v>
      </c>
      <c r="V16" s="21">
        <f t="shared" ref="V16:V26" si="19">IF(U16=0,,IF(U16&gt;$I$3,,($I$3+1)-(U16)))</f>
        <v>3</v>
      </c>
      <c r="W16" s="2">
        <v>3</v>
      </c>
      <c r="X16" s="21">
        <f t="shared" ref="X16:X26" si="20">IF(W16=0,,IF(W16&gt;$I$3,,($I$3+1)-(W16)))</f>
        <v>4</v>
      </c>
      <c r="Y16" s="2">
        <v>1</v>
      </c>
      <c r="Z16" s="21">
        <f t="shared" ref="Z16:Z26" si="21">IF(Y16=0,,IF(Y16&gt;$I$3,,($I$3+1)-(Y16)))</f>
        <v>6</v>
      </c>
      <c r="AC16" s="21">
        <f t="shared" ref="AC16:AC26" si="22">IF(AB16=0,,IF(AB16&gt;$I$3,,($I$3+1)-(AB16)))</f>
        <v>0</v>
      </c>
      <c r="AE16" s="47">
        <f t="shared" si="11"/>
        <v>35</v>
      </c>
      <c r="AF16" s="21">
        <v>4</v>
      </c>
    </row>
    <row r="17" spans="1:32" ht="24" customHeight="1" outlineLevel="1" x14ac:dyDescent="0.2">
      <c r="A17" s="2">
        <v>6</v>
      </c>
      <c r="B17" s="24" t="s">
        <v>58</v>
      </c>
      <c r="C17" s="24" t="s">
        <v>59</v>
      </c>
      <c r="D17" s="24">
        <v>3086497</v>
      </c>
      <c r="E17" s="24" t="s">
        <v>135</v>
      </c>
      <c r="F17" s="2">
        <v>3</v>
      </c>
      <c r="G17" s="21">
        <f t="shared" si="12"/>
        <v>4</v>
      </c>
      <c r="H17" s="2">
        <v>2</v>
      </c>
      <c r="I17" s="21">
        <f t="shared" si="13"/>
        <v>5</v>
      </c>
      <c r="J17" s="2">
        <v>1</v>
      </c>
      <c r="K17" s="21">
        <f t="shared" si="14"/>
        <v>6</v>
      </c>
      <c r="L17" s="2">
        <v>3</v>
      </c>
      <c r="M17" s="21">
        <f t="shared" si="15"/>
        <v>4</v>
      </c>
      <c r="O17" s="2">
        <v>2</v>
      </c>
      <c r="P17" s="21">
        <f t="shared" si="16"/>
        <v>5</v>
      </c>
      <c r="Q17" s="2">
        <v>1</v>
      </c>
      <c r="R17" s="21">
        <f t="shared" si="17"/>
        <v>6</v>
      </c>
      <c r="S17" s="2">
        <v>1</v>
      </c>
      <c r="T17" s="21">
        <f t="shared" si="18"/>
        <v>6</v>
      </c>
      <c r="U17" s="2">
        <v>1</v>
      </c>
      <c r="V17" s="21">
        <f t="shared" si="19"/>
        <v>6</v>
      </c>
      <c r="W17" s="2">
        <v>1</v>
      </c>
      <c r="X17" s="21">
        <f t="shared" si="20"/>
        <v>6</v>
      </c>
      <c r="Y17" s="2" t="s">
        <v>185</v>
      </c>
      <c r="Z17" s="21">
        <f t="shared" si="21"/>
        <v>0</v>
      </c>
      <c r="AC17" s="21">
        <f t="shared" si="22"/>
        <v>0</v>
      </c>
      <c r="AE17" s="47">
        <f t="shared" si="11"/>
        <v>48</v>
      </c>
      <c r="AF17" s="21">
        <v>1</v>
      </c>
    </row>
    <row r="18" spans="1:32" ht="24" customHeight="1" outlineLevel="1" x14ac:dyDescent="0.2">
      <c r="A18" s="2">
        <v>7</v>
      </c>
      <c r="B18" s="24" t="s">
        <v>53</v>
      </c>
      <c r="C18" s="24" t="s">
        <v>142</v>
      </c>
      <c r="D18" s="24">
        <v>9103333</v>
      </c>
      <c r="E18" s="24" t="s">
        <v>136</v>
      </c>
      <c r="F18" s="2">
        <v>2</v>
      </c>
      <c r="G18" s="21">
        <f t="shared" si="12"/>
        <v>5</v>
      </c>
      <c r="H18" s="2">
        <v>5</v>
      </c>
      <c r="I18" s="21">
        <f t="shared" si="13"/>
        <v>2</v>
      </c>
      <c r="J18" s="2">
        <v>4</v>
      </c>
      <c r="K18" s="21">
        <f t="shared" si="14"/>
        <v>3</v>
      </c>
      <c r="L18" s="2" t="s">
        <v>185</v>
      </c>
      <c r="M18" s="21">
        <f t="shared" si="15"/>
        <v>0</v>
      </c>
      <c r="O18" s="2">
        <v>1</v>
      </c>
      <c r="P18" s="21">
        <f t="shared" si="16"/>
        <v>6</v>
      </c>
      <c r="Q18" s="2">
        <v>3</v>
      </c>
      <c r="R18" s="21">
        <f t="shared" si="17"/>
        <v>4</v>
      </c>
      <c r="S18" s="2">
        <v>2</v>
      </c>
      <c r="T18" s="21">
        <f t="shared" si="18"/>
        <v>5</v>
      </c>
      <c r="U18" s="2">
        <v>2</v>
      </c>
      <c r="V18" s="21">
        <f t="shared" si="19"/>
        <v>5</v>
      </c>
      <c r="W18" s="2">
        <v>2</v>
      </c>
      <c r="X18" s="21">
        <f t="shared" si="20"/>
        <v>5</v>
      </c>
      <c r="Y18" s="2" t="s">
        <v>185</v>
      </c>
      <c r="Z18" s="21">
        <f t="shared" si="21"/>
        <v>0</v>
      </c>
      <c r="AC18" s="21">
        <f t="shared" si="22"/>
        <v>0</v>
      </c>
      <c r="AE18" s="47">
        <f t="shared" si="11"/>
        <v>35</v>
      </c>
      <c r="AF18" s="21">
        <v>3</v>
      </c>
    </row>
    <row r="19" spans="1:32" ht="24" customHeight="1" outlineLevel="1" x14ac:dyDescent="0.2">
      <c r="A19" s="2">
        <v>8</v>
      </c>
      <c r="B19" s="24" t="s">
        <v>54</v>
      </c>
      <c r="C19" s="24" t="s">
        <v>55</v>
      </c>
      <c r="D19" s="24">
        <v>3088771</v>
      </c>
      <c r="E19" s="24" t="s">
        <v>137</v>
      </c>
      <c r="F19" s="2">
        <v>4</v>
      </c>
      <c r="G19" s="21">
        <f t="shared" si="12"/>
        <v>3</v>
      </c>
      <c r="H19" s="2">
        <v>4</v>
      </c>
      <c r="I19" s="21">
        <f t="shared" si="13"/>
        <v>3</v>
      </c>
      <c r="J19" s="2">
        <v>2</v>
      </c>
      <c r="K19" s="21">
        <f t="shared" si="14"/>
        <v>5</v>
      </c>
      <c r="L19" s="2">
        <v>4</v>
      </c>
      <c r="M19" s="21">
        <f t="shared" si="15"/>
        <v>3</v>
      </c>
      <c r="O19" s="2">
        <v>5</v>
      </c>
      <c r="P19" s="21">
        <f t="shared" si="16"/>
        <v>2</v>
      </c>
      <c r="Q19" s="2">
        <v>2</v>
      </c>
      <c r="R19" s="21">
        <f t="shared" si="17"/>
        <v>5</v>
      </c>
      <c r="S19" s="2">
        <v>5</v>
      </c>
      <c r="T19" s="21">
        <f t="shared" si="18"/>
        <v>2</v>
      </c>
      <c r="U19" s="2">
        <v>3</v>
      </c>
      <c r="V19" s="21">
        <f t="shared" si="19"/>
        <v>4</v>
      </c>
      <c r="W19" s="2">
        <v>4</v>
      </c>
      <c r="X19" s="21">
        <f t="shared" si="20"/>
        <v>3</v>
      </c>
      <c r="Y19" s="2">
        <v>3</v>
      </c>
      <c r="Z19" s="21">
        <f t="shared" si="21"/>
        <v>4</v>
      </c>
      <c r="AC19" s="21">
        <f t="shared" si="22"/>
        <v>0</v>
      </c>
      <c r="AE19" s="47">
        <f t="shared" si="11"/>
        <v>34</v>
      </c>
    </row>
    <row r="20" spans="1:32" ht="24" customHeight="1" outlineLevel="1" x14ac:dyDescent="0.2">
      <c r="A20" s="2">
        <v>9</v>
      </c>
      <c r="B20" s="24" t="s">
        <v>51</v>
      </c>
      <c r="C20" s="24" t="s">
        <v>52</v>
      </c>
      <c r="D20" s="24">
        <v>3087303</v>
      </c>
      <c r="E20" s="24" t="s">
        <v>133</v>
      </c>
      <c r="F20" s="2">
        <v>1</v>
      </c>
      <c r="G20" s="21">
        <f t="shared" si="12"/>
        <v>6</v>
      </c>
      <c r="H20" s="2">
        <v>1</v>
      </c>
      <c r="I20" s="21">
        <f t="shared" si="13"/>
        <v>6</v>
      </c>
      <c r="J20" s="2">
        <v>3</v>
      </c>
      <c r="K20" s="21">
        <f t="shared" si="14"/>
        <v>4</v>
      </c>
      <c r="L20" s="2">
        <v>1</v>
      </c>
      <c r="M20" s="21">
        <f t="shared" si="15"/>
        <v>6</v>
      </c>
      <c r="O20" s="2">
        <v>3</v>
      </c>
      <c r="P20" s="21">
        <f t="shared" si="16"/>
        <v>4</v>
      </c>
      <c r="Q20" s="2">
        <v>5</v>
      </c>
      <c r="R20" s="21">
        <f t="shared" si="17"/>
        <v>2</v>
      </c>
      <c r="S20" s="2">
        <v>3</v>
      </c>
      <c r="T20" s="21">
        <f t="shared" si="18"/>
        <v>4</v>
      </c>
      <c r="U20" s="2" t="s">
        <v>185</v>
      </c>
      <c r="V20" s="21">
        <f t="shared" si="19"/>
        <v>0</v>
      </c>
      <c r="W20" s="2">
        <v>5</v>
      </c>
      <c r="X20" s="21">
        <f t="shared" si="20"/>
        <v>2</v>
      </c>
      <c r="Y20" s="2">
        <v>2</v>
      </c>
      <c r="Z20" s="21">
        <f t="shared" si="21"/>
        <v>5</v>
      </c>
      <c r="AC20" s="21">
        <f t="shared" si="22"/>
        <v>0</v>
      </c>
      <c r="AE20" s="47">
        <f t="shared" si="11"/>
        <v>39</v>
      </c>
      <c r="AF20" s="21">
        <v>2</v>
      </c>
    </row>
    <row r="21" spans="1:32" ht="24" customHeight="1" outlineLevel="1" x14ac:dyDescent="0.2">
      <c r="G21" s="21">
        <f t="shared" si="12"/>
        <v>0</v>
      </c>
      <c r="I21" s="21">
        <f t="shared" si="13"/>
        <v>0</v>
      </c>
      <c r="K21" s="21">
        <f t="shared" si="14"/>
        <v>0</v>
      </c>
      <c r="M21" s="21">
        <f t="shared" si="15"/>
        <v>0</v>
      </c>
      <c r="P21" s="21">
        <f t="shared" si="16"/>
        <v>0</v>
      </c>
      <c r="R21" s="21">
        <f t="shared" si="17"/>
        <v>0</v>
      </c>
      <c r="T21" s="21">
        <f t="shared" si="18"/>
        <v>0</v>
      </c>
      <c r="V21" s="21">
        <f t="shared" si="19"/>
        <v>0</v>
      </c>
      <c r="X21" s="21">
        <f t="shared" si="20"/>
        <v>0</v>
      </c>
      <c r="Z21" s="21">
        <f t="shared" si="21"/>
        <v>0</v>
      </c>
      <c r="AC21" s="21">
        <f t="shared" si="22"/>
        <v>0</v>
      </c>
      <c r="AE21" s="47">
        <f t="shared" si="11"/>
        <v>0</v>
      </c>
    </row>
    <row r="22" spans="1:32" ht="24" customHeight="1" outlineLevel="1" x14ac:dyDescent="0.2">
      <c r="G22" s="21">
        <f t="shared" si="12"/>
        <v>0</v>
      </c>
      <c r="I22" s="21">
        <f t="shared" si="13"/>
        <v>0</v>
      </c>
      <c r="K22" s="21">
        <f t="shared" si="14"/>
        <v>0</v>
      </c>
      <c r="M22" s="21">
        <f t="shared" si="15"/>
        <v>0</v>
      </c>
      <c r="P22" s="21">
        <f t="shared" si="16"/>
        <v>0</v>
      </c>
      <c r="R22" s="21">
        <f t="shared" si="17"/>
        <v>0</v>
      </c>
      <c r="T22" s="21">
        <f t="shared" si="18"/>
        <v>0</v>
      </c>
      <c r="V22" s="21">
        <f t="shared" si="19"/>
        <v>0</v>
      </c>
      <c r="X22" s="21">
        <f t="shared" si="20"/>
        <v>0</v>
      </c>
      <c r="Z22" s="21">
        <f t="shared" si="21"/>
        <v>0</v>
      </c>
      <c r="AC22" s="21">
        <f t="shared" si="22"/>
        <v>0</v>
      </c>
      <c r="AE22" s="47">
        <f t="shared" si="11"/>
        <v>0</v>
      </c>
    </row>
    <row r="23" spans="1:32" ht="24" customHeight="1" outlineLevel="1" x14ac:dyDescent="0.2">
      <c r="G23" s="21">
        <f t="shared" si="12"/>
        <v>0</v>
      </c>
      <c r="I23" s="21">
        <f t="shared" si="13"/>
        <v>0</v>
      </c>
      <c r="K23" s="21">
        <f t="shared" si="14"/>
        <v>0</v>
      </c>
      <c r="M23" s="21">
        <f t="shared" si="15"/>
        <v>0</v>
      </c>
      <c r="P23" s="21">
        <f t="shared" si="16"/>
        <v>0</v>
      </c>
      <c r="R23" s="21">
        <f t="shared" si="17"/>
        <v>0</v>
      </c>
      <c r="T23" s="21">
        <f t="shared" si="18"/>
        <v>0</v>
      </c>
      <c r="V23" s="21">
        <f t="shared" si="19"/>
        <v>0</v>
      </c>
      <c r="X23" s="21">
        <f t="shared" si="20"/>
        <v>0</v>
      </c>
      <c r="Z23" s="21">
        <f t="shared" si="21"/>
        <v>0</v>
      </c>
      <c r="AC23" s="21">
        <f t="shared" si="22"/>
        <v>0</v>
      </c>
      <c r="AE23" s="47">
        <f t="shared" si="11"/>
        <v>0</v>
      </c>
    </row>
    <row r="24" spans="1:32" ht="24" customHeight="1" outlineLevel="1" x14ac:dyDescent="0.2">
      <c r="G24" s="21">
        <f t="shared" si="12"/>
        <v>0</v>
      </c>
      <c r="I24" s="21">
        <f t="shared" si="13"/>
        <v>0</v>
      </c>
      <c r="K24" s="21">
        <f t="shared" si="14"/>
        <v>0</v>
      </c>
      <c r="M24" s="21">
        <f t="shared" si="15"/>
        <v>0</v>
      </c>
      <c r="P24" s="21">
        <f t="shared" si="16"/>
        <v>0</v>
      </c>
      <c r="R24" s="21">
        <f t="shared" si="17"/>
        <v>0</v>
      </c>
      <c r="T24" s="21">
        <f t="shared" si="18"/>
        <v>0</v>
      </c>
      <c r="V24" s="21">
        <f t="shared" si="19"/>
        <v>0</v>
      </c>
      <c r="X24" s="21">
        <f t="shared" si="20"/>
        <v>0</v>
      </c>
      <c r="Z24" s="21">
        <f t="shared" si="21"/>
        <v>0</v>
      </c>
      <c r="AC24" s="21">
        <f t="shared" si="22"/>
        <v>0</v>
      </c>
      <c r="AE24" s="47">
        <f t="shared" si="11"/>
        <v>0</v>
      </c>
    </row>
    <row r="25" spans="1:32" ht="24" customHeight="1" outlineLevel="1" x14ac:dyDescent="0.2">
      <c r="G25" s="21">
        <f t="shared" si="12"/>
        <v>0</v>
      </c>
      <c r="I25" s="21">
        <f t="shared" si="13"/>
        <v>0</v>
      </c>
      <c r="K25" s="21">
        <f t="shared" si="14"/>
        <v>0</v>
      </c>
      <c r="M25" s="21">
        <f t="shared" si="15"/>
        <v>0</v>
      </c>
      <c r="P25" s="21">
        <f t="shared" si="16"/>
        <v>0</v>
      </c>
      <c r="R25" s="21">
        <f t="shared" si="17"/>
        <v>0</v>
      </c>
      <c r="T25" s="21">
        <f t="shared" si="18"/>
        <v>0</v>
      </c>
      <c r="V25" s="21">
        <f t="shared" si="19"/>
        <v>0</v>
      </c>
      <c r="X25" s="21">
        <f t="shared" si="20"/>
        <v>0</v>
      </c>
      <c r="Z25" s="21">
        <f t="shared" si="21"/>
        <v>0</v>
      </c>
      <c r="AC25" s="21">
        <f t="shared" si="22"/>
        <v>0</v>
      </c>
      <c r="AE25" s="47">
        <f t="shared" si="11"/>
        <v>0</v>
      </c>
    </row>
    <row r="26" spans="1:32" ht="24" customHeight="1" outlineLevel="1" x14ac:dyDescent="0.2">
      <c r="G26" s="21">
        <f t="shared" si="12"/>
        <v>0</v>
      </c>
      <c r="I26" s="21">
        <f t="shared" si="13"/>
        <v>0</v>
      </c>
      <c r="K26" s="21">
        <f t="shared" si="14"/>
        <v>0</v>
      </c>
      <c r="M26" s="21">
        <f t="shared" si="15"/>
        <v>0</v>
      </c>
      <c r="P26" s="21">
        <f t="shared" si="16"/>
        <v>0</v>
      </c>
      <c r="R26" s="21">
        <f t="shared" si="17"/>
        <v>0</v>
      </c>
      <c r="T26" s="21">
        <f t="shared" si="18"/>
        <v>0</v>
      </c>
      <c r="V26" s="21">
        <f t="shared" si="19"/>
        <v>0</v>
      </c>
      <c r="X26" s="21">
        <f t="shared" si="20"/>
        <v>0</v>
      </c>
      <c r="Z26" s="21">
        <f t="shared" si="21"/>
        <v>0</v>
      </c>
      <c r="AC26" s="21">
        <f t="shared" si="22"/>
        <v>0</v>
      </c>
      <c r="AE26" s="47">
        <f t="shared" si="11"/>
        <v>0</v>
      </c>
    </row>
    <row r="27" spans="1:32" ht="24" customHeight="1" x14ac:dyDescent="0.25">
      <c r="A27" s="48" t="s">
        <v>176</v>
      </c>
      <c r="B27" s="48"/>
      <c r="C27" s="45" t="s">
        <v>13</v>
      </c>
      <c r="D27" s="44">
        <f>COUNT(A28:A37)</f>
        <v>4</v>
      </c>
      <c r="E27" s="48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 t="s">
        <v>176</v>
      </c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6"/>
      <c r="AC27" s="46"/>
      <c r="AD27" s="44"/>
      <c r="AE27" s="44"/>
      <c r="AF27" s="44"/>
    </row>
    <row r="28" spans="1:32" ht="24" customHeight="1" outlineLevel="1" x14ac:dyDescent="0.2">
      <c r="A28" s="2">
        <v>10</v>
      </c>
      <c r="B28" s="2" t="s">
        <v>60</v>
      </c>
      <c r="C28" s="2" t="s">
        <v>61</v>
      </c>
      <c r="D28" s="24">
        <v>9116055</v>
      </c>
      <c r="E28" s="24" t="s">
        <v>138</v>
      </c>
      <c r="F28" s="2">
        <v>4</v>
      </c>
      <c r="G28" s="21">
        <f t="shared" ref="G28:G37" si="23">IF(F28=0,,IF(F28&gt;$I$3,,($I$3+1)-(F28)))</f>
        <v>3</v>
      </c>
      <c r="H28" s="2">
        <v>4</v>
      </c>
      <c r="I28" s="21">
        <f t="shared" ref="I28:I37" si="24">IF(H28=0,,IF(H28&gt;$I$3,,($I$3+1)-(H28)))</f>
        <v>3</v>
      </c>
      <c r="J28" s="2">
        <v>4</v>
      </c>
      <c r="K28" s="21">
        <f t="shared" ref="K28:K37" si="25">IF(J28=0,,IF(J28&gt;$I$3,,($I$3+1)-(J28)))</f>
        <v>3</v>
      </c>
      <c r="L28" s="2" t="s">
        <v>185</v>
      </c>
      <c r="M28" s="21">
        <f t="shared" ref="M28:M37" si="26">IF(L28=0,,IF(L28&gt;$I$3,,($I$3+1)-(L28)))</f>
        <v>0</v>
      </c>
      <c r="O28" s="2">
        <v>2</v>
      </c>
      <c r="P28" s="21">
        <f t="shared" ref="P28:P37" si="27">IF(O28=0,,IF(O28&gt;$I$3,,($I$3+1)-(O28)))</f>
        <v>5</v>
      </c>
      <c r="Q28" s="2">
        <v>1</v>
      </c>
      <c r="R28" s="21">
        <f t="shared" ref="R28:R37" si="28">IF(Q28=0,,IF(Q28&gt;$I$3,,($I$3+1)-(Q28)))</f>
        <v>6</v>
      </c>
      <c r="S28" s="2">
        <v>3</v>
      </c>
      <c r="T28" s="21">
        <f t="shared" ref="T28:T37" si="29">IF(S28=0,,IF(S28&gt;$I$3,,($I$3+1)-(S28)))</f>
        <v>4</v>
      </c>
      <c r="U28" s="2">
        <v>2</v>
      </c>
      <c r="V28" s="21">
        <f t="shared" ref="V28:V37" si="30">IF(U28=0,,IF(U28&gt;$I$3,,($I$3+1)-(U28)))</f>
        <v>5</v>
      </c>
      <c r="W28" s="2">
        <v>2</v>
      </c>
      <c r="X28" s="21">
        <f t="shared" ref="X28:X37" si="31">IF(W28=0,,IF(W28&gt;$I$3,,($I$3+1)-(W28)))</f>
        <v>5</v>
      </c>
      <c r="Y28" s="2">
        <v>4</v>
      </c>
      <c r="Z28" s="21">
        <f t="shared" ref="Z28:Z37" si="32">IF(Y28=0,,IF(Y28&gt;$I$3,,($I$3+1)-(Y28)))</f>
        <v>3</v>
      </c>
      <c r="AC28" s="21">
        <f t="shared" ref="AC28:AC37" si="33">IF(AB28=0,,IF(AB28&gt;$I$3,,($I$3+1)-(AB28)))</f>
        <v>0</v>
      </c>
      <c r="AE28" s="47">
        <f t="shared" si="11"/>
        <v>37</v>
      </c>
      <c r="AF28" s="21">
        <v>3</v>
      </c>
    </row>
    <row r="29" spans="1:32" ht="24" customHeight="1" outlineLevel="1" x14ac:dyDescent="0.2">
      <c r="A29" s="2">
        <v>11</v>
      </c>
      <c r="B29" s="2" t="s">
        <v>62</v>
      </c>
      <c r="C29" s="2" t="s">
        <v>63</v>
      </c>
      <c r="D29" s="24">
        <v>3084721</v>
      </c>
      <c r="E29" s="24" t="s">
        <v>139</v>
      </c>
      <c r="F29" s="2">
        <v>2</v>
      </c>
      <c r="G29" s="21">
        <f t="shared" si="23"/>
        <v>5</v>
      </c>
      <c r="H29" s="2">
        <v>3</v>
      </c>
      <c r="I29" s="21">
        <f t="shared" si="24"/>
        <v>4</v>
      </c>
      <c r="J29" s="2">
        <v>1</v>
      </c>
      <c r="K29" s="21">
        <f t="shared" si="25"/>
        <v>6</v>
      </c>
      <c r="L29" s="2">
        <v>1</v>
      </c>
      <c r="M29" s="21">
        <f t="shared" si="26"/>
        <v>6</v>
      </c>
      <c r="O29" s="2">
        <v>1</v>
      </c>
      <c r="P29" s="21">
        <f t="shared" si="27"/>
        <v>6</v>
      </c>
      <c r="Q29" s="2">
        <v>3</v>
      </c>
      <c r="R29" s="21">
        <f t="shared" si="28"/>
        <v>4</v>
      </c>
      <c r="S29" s="2">
        <v>1</v>
      </c>
      <c r="T29" s="21">
        <f t="shared" si="29"/>
        <v>6</v>
      </c>
      <c r="U29" s="2">
        <v>1</v>
      </c>
      <c r="V29" s="21">
        <f t="shared" si="30"/>
        <v>6</v>
      </c>
      <c r="W29" s="2">
        <v>1</v>
      </c>
      <c r="X29" s="21">
        <f t="shared" si="31"/>
        <v>6</v>
      </c>
      <c r="Y29" s="2">
        <v>1</v>
      </c>
      <c r="Z29" s="21">
        <f t="shared" si="32"/>
        <v>6</v>
      </c>
      <c r="AC29" s="21">
        <f t="shared" si="33"/>
        <v>0</v>
      </c>
      <c r="AE29" s="47">
        <f t="shared" si="11"/>
        <v>55</v>
      </c>
      <c r="AF29" s="21">
        <v>1</v>
      </c>
    </row>
    <row r="30" spans="1:32" ht="24" customHeight="1" outlineLevel="1" x14ac:dyDescent="0.2">
      <c r="A30" s="2">
        <v>12</v>
      </c>
      <c r="B30" s="2" t="s">
        <v>64</v>
      </c>
      <c r="C30" s="2" t="s">
        <v>65</v>
      </c>
      <c r="D30" s="24">
        <v>9120183</v>
      </c>
      <c r="E30" s="24" t="s">
        <v>140</v>
      </c>
      <c r="F30" s="2">
        <v>3</v>
      </c>
      <c r="G30" s="21">
        <f t="shared" si="23"/>
        <v>4</v>
      </c>
      <c r="H30" s="2">
        <v>1</v>
      </c>
      <c r="I30" s="21">
        <f t="shared" si="24"/>
        <v>6</v>
      </c>
      <c r="J30" s="2">
        <v>2</v>
      </c>
      <c r="K30" s="21">
        <f t="shared" si="25"/>
        <v>5</v>
      </c>
      <c r="L30" s="2">
        <v>2</v>
      </c>
      <c r="M30" s="21">
        <f t="shared" si="26"/>
        <v>5</v>
      </c>
      <c r="O30" s="2">
        <v>3</v>
      </c>
      <c r="P30" s="21">
        <f t="shared" si="27"/>
        <v>4</v>
      </c>
      <c r="Q30" s="2">
        <v>2</v>
      </c>
      <c r="R30" s="21">
        <f t="shared" si="28"/>
        <v>5</v>
      </c>
      <c r="S30" s="2">
        <v>4</v>
      </c>
      <c r="T30" s="21">
        <f t="shared" si="29"/>
        <v>3</v>
      </c>
      <c r="U30" s="2">
        <v>3</v>
      </c>
      <c r="V30" s="21">
        <f t="shared" si="30"/>
        <v>4</v>
      </c>
      <c r="W30" s="2">
        <v>3</v>
      </c>
      <c r="X30" s="21">
        <f t="shared" si="31"/>
        <v>4</v>
      </c>
      <c r="Y30" s="2">
        <v>2</v>
      </c>
      <c r="Z30" s="21">
        <f t="shared" si="32"/>
        <v>5</v>
      </c>
      <c r="AC30" s="21">
        <f t="shared" si="33"/>
        <v>0</v>
      </c>
      <c r="AE30" s="47">
        <f t="shared" si="11"/>
        <v>45</v>
      </c>
      <c r="AF30" s="21">
        <v>2</v>
      </c>
    </row>
    <row r="31" spans="1:32" ht="24" customHeight="1" outlineLevel="1" x14ac:dyDescent="0.2">
      <c r="A31" s="2">
        <v>13</v>
      </c>
      <c r="B31" s="2" t="s">
        <v>66</v>
      </c>
      <c r="C31" s="2" t="s">
        <v>67</v>
      </c>
      <c r="D31" s="24">
        <v>3086892</v>
      </c>
      <c r="E31" s="24" t="s">
        <v>141</v>
      </c>
      <c r="F31" s="2">
        <v>1</v>
      </c>
      <c r="G31" s="21">
        <f t="shared" si="23"/>
        <v>6</v>
      </c>
      <c r="H31" s="2">
        <v>2</v>
      </c>
      <c r="I31" s="21">
        <f t="shared" si="24"/>
        <v>5</v>
      </c>
      <c r="J31" s="2">
        <v>3</v>
      </c>
      <c r="K31" s="21">
        <f t="shared" si="25"/>
        <v>4</v>
      </c>
      <c r="L31" s="2" t="s">
        <v>185</v>
      </c>
      <c r="M31" s="21">
        <f t="shared" si="26"/>
        <v>0</v>
      </c>
      <c r="O31" s="2">
        <v>4</v>
      </c>
      <c r="P31" s="21">
        <f t="shared" si="27"/>
        <v>3</v>
      </c>
      <c r="Q31" s="2">
        <v>4</v>
      </c>
      <c r="R31" s="21">
        <f t="shared" si="28"/>
        <v>3</v>
      </c>
      <c r="S31" s="2">
        <v>2</v>
      </c>
      <c r="T31" s="21">
        <f t="shared" si="29"/>
        <v>5</v>
      </c>
      <c r="U31" s="2">
        <v>4</v>
      </c>
      <c r="V31" s="21">
        <f t="shared" si="30"/>
        <v>3</v>
      </c>
      <c r="W31" s="2">
        <v>4</v>
      </c>
      <c r="X31" s="21">
        <f t="shared" si="31"/>
        <v>3</v>
      </c>
      <c r="Y31" s="2">
        <v>3</v>
      </c>
      <c r="Z31" s="21">
        <f t="shared" si="32"/>
        <v>4</v>
      </c>
      <c r="AC31" s="21">
        <f t="shared" si="33"/>
        <v>0</v>
      </c>
      <c r="AE31" s="47">
        <f t="shared" si="11"/>
        <v>36</v>
      </c>
      <c r="AF31" s="21">
        <v>4</v>
      </c>
    </row>
    <row r="32" spans="1:32" ht="24" customHeight="1" outlineLevel="1" x14ac:dyDescent="0.2">
      <c r="G32" s="21">
        <f t="shared" si="23"/>
        <v>0</v>
      </c>
      <c r="I32" s="21">
        <f t="shared" si="24"/>
        <v>0</v>
      </c>
      <c r="K32" s="21">
        <f t="shared" si="25"/>
        <v>0</v>
      </c>
      <c r="M32" s="21">
        <f t="shared" si="26"/>
        <v>0</v>
      </c>
      <c r="P32" s="21">
        <f t="shared" si="27"/>
        <v>0</v>
      </c>
      <c r="R32" s="21">
        <f t="shared" si="28"/>
        <v>0</v>
      </c>
      <c r="T32" s="21">
        <f t="shared" si="29"/>
        <v>0</v>
      </c>
      <c r="V32" s="21">
        <f t="shared" si="30"/>
        <v>0</v>
      </c>
      <c r="X32" s="21">
        <f t="shared" si="31"/>
        <v>0</v>
      </c>
      <c r="Z32" s="21">
        <f t="shared" si="32"/>
        <v>0</v>
      </c>
      <c r="AC32" s="21">
        <f t="shared" si="33"/>
        <v>0</v>
      </c>
      <c r="AE32" s="47">
        <f t="shared" si="11"/>
        <v>0</v>
      </c>
    </row>
    <row r="33" spans="1:32" ht="24" customHeight="1" outlineLevel="1" x14ac:dyDescent="0.2">
      <c r="G33" s="21">
        <f t="shared" si="23"/>
        <v>0</v>
      </c>
      <c r="I33" s="21">
        <f t="shared" si="24"/>
        <v>0</v>
      </c>
      <c r="K33" s="21">
        <f t="shared" si="25"/>
        <v>0</v>
      </c>
      <c r="M33" s="21">
        <f t="shared" si="26"/>
        <v>0</v>
      </c>
      <c r="P33" s="21">
        <f t="shared" si="27"/>
        <v>0</v>
      </c>
      <c r="R33" s="21">
        <f t="shared" si="28"/>
        <v>0</v>
      </c>
      <c r="T33" s="21">
        <f t="shared" si="29"/>
        <v>0</v>
      </c>
      <c r="V33" s="21">
        <f t="shared" si="30"/>
        <v>0</v>
      </c>
      <c r="X33" s="21">
        <f t="shared" si="31"/>
        <v>0</v>
      </c>
      <c r="Z33" s="21">
        <f t="shared" si="32"/>
        <v>0</v>
      </c>
      <c r="AC33" s="21">
        <f t="shared" si="33"/>
        <v>0</v>
      </c>
      <c r="AE33" s="47">
        <f t="shared" si="11"/>
        <v>0</v>
      </c>
    </row>
    <row r="34" spans="1:32" ht="24" customHeight="1" outlineLevel="1" x14ac:dyDescent="0.2">
      <c r="G34" s="21">
        <f t="shared" ref="G34:G35" si="34">IF(F34=0,,IF(F34&gt;$I$3,,($I$3+1)-(F34)))</f>
        <v>0</v>
      </c>
      <c r="I34" s="21">
        <f t="shared" ref="I34:I35" si="35">IF(H34=0,,IF(H34&gt;$I$3,,($I$3+1)-(H34)))</f>
        <v>0</v>
      </c>
      <c r="K34" s="21">
        <f t="shared" ref="K34:K35" si="36">IF(J34=0,,IF(J34&gt;$I$3,,($I$3+1)-(J34)))</f>
        <v>0</v>
      </c>
      <c r="M34" s="21">
        <f t="shared" ref="M34:M35" si="37">IF(L34=0,,IF(L34&gt;$I$3,,($I$3+1)-(L34)))</f>
        <v>0</v>
      </c>
      <c r="P34" s="21">
        <f t="shared" ref="P34:P35" si="38">IF(O34=0,,IF(O34&gt;$I$3,,($I$3+1)-(O34)))</f>
        <v>0</v>
      </c>
      <c r="R34" s="21">
        <f t="shared" ref="R34:R35" si="39">IF(Q34=0,,IF(Q34&gt;$I$3,,($I$3+1)-(Q34)))</f>
        <v>0</v>
      </c>
      <c r="T34" s="21">
        <f t="shared" ref="T34:T35" si="40">IF(S34=0,,IF(S34&gt;$I$3,,($I$3+1)-(S34)))</f>
        <v>0</v>
      </c>
      <c r="V34" s="21">
        <f t="shared" ref="V34:V35" si="41">IF(U34=0,,IF(U34&gt;$I$3,,($I$3+1)-(U34)))</f>
        <v>0</v>
      </c>
      <c r="X34" s="21">
        <f t="shared" ref="X34:X35" si="42">IF(W34=0,,IF(W34&gt;$I$3,,($I$3+1)-(W34)))</f>
        <v>0</v>
      </c>
      <c r="Z34" s="21">
        <f t="shared" ref="Z34:Z35" si="43">IF(Y34=0,,IF(Y34&gt;$I$3,,($I$3+1)-(Y34)))</f>
        <v>0</v>
      </c>
      <c r="AC34" s="21">
        <f t="shared" ref="AC34:AC35" si="44">IF(AB34=0,,IF(AB34&gt;$I$3,,($I$3+1)-(AB34)))</f>
        <v>0</v>
      </c>
      <c r="AE34" s="47">
        <f t="shared" ref="AE34:AE35" si="45">SUM(G34+I34+K34+M34+P34+R34+T34+V34+X34+Z34+AC34)</f>
        <v>0</v>
      </c>
    </row>
    <row r="35" spans="1:32" ht="24" customHeight="1" outlineLevel="1" x14ac:dyDescent="0.2">
      <c r="G35" s="21">
        <f t="shared" si="34"/>
        <v>0</v>
      </c>
      <c r="I35" s="21">
        <f t="shared" si="35"/>
        <v>0</v>
      </c>
      <c r="K35" s="21">
        <f t="shared" si="36"/>
        <v>0</v>
      </c>
      <c r="M35" s="21">
        <f t="shared" si="37"/>
        <v>0</v>
      </c>
      <c r="P35" s="21">
        <f t="shared" si="38"/>
        <v>0</v>
      </c>
      <c r="R35" s="21">
        <f t="shared" si="39"/>
        <v>0</v>
      </c>
      <c r="T35" s="21">
        <f t="shared" si="40"/>
        <v>0</v>
      </c>
      <c r="V35" s="21">
        <f t="shared" si="41"/>
        <v>0</v>
      </c>
      <c r="X35" s="21">
        <f t="shared" si="42"/>
        <v>0</v>
      </c>
      <c r="Z35" s="21">
        <f t="shared" si="43"/>
        <v>0</v>
      </c>
      <c r="AC35" s="21">
        <f t="shared" si="44"/>
        <v>0</v>
      </c>
      <c r="AE35" s="47">
        <f t="shared" si="45"/>
        <v>0</v>
      </c>
    </row>
    <row r="36" spans="1:32" ht="24" customHeight="1" x14ac:dyDescent="0.2">
      <c r="G36" s="21">
        <f t="shared" si="23"/>
        <v>0</v>
      </c>
      <c r="I36" s="21">
        <f t="shared" si="24"/>
        <v>0</v>
      </c>
      <c r="K36" s="21">
        <f t="shared" si="25"/>
        <v>0</v>
      </c>
      <c r="M36" s="21">
        <f t="shared" si="26"/>
        <v>0</v>
      </c>
      <c r="P36" s="21">
        <f t="shared" si="27"/>
        <v>0</v>
      </c>
      <c r="R36" s="21">
        <f t="shared" si="28"/>
        <v>0</v>
      </c>
      <c r="T36" s="21">
        <f t="shared" si="29"/>
        <v>0</v>
      </c>
      <c r="V36" s="21">
        <f t="shared" si="30"/>
        <v>0</v>
      </c>
      <c r="X36" s="21">
        <f t="shared" si="31"/>
        <v>0</v>
      </c>
      <c r="Z36" s="21">
        <f t="shared" si="32"/>
        <v>0</v>
      </c>
      <c r="AC36" s="21">
        <f t="shared" si="33"/>
        <v>0</v>
      </c>
      <c r="AE36" s="47">
        <f t="shared" si="11"/>
        <v>0</v>
      </c>
    </row>
    <row r="37" spans="1:32" ht="24" customHeight="1" outlineLevel="1" x14ac:dyDescent="0.2">
      <c r="G37" s="21">
        <f t="shared" si="23"/>
        <v>0</v>
      </c>
      <c r="I37" s="21">
        <f t="shared" si="24"/>
        <v>0</v>
      </c>
      <c r="K37" s="21">
        <f t="shared" si="25"/>
        <v>0</v>
      </c>
      <c r="M37" s="21">
        <f t="shared" si="26"/>
        <v>0</v>
      </c>
      <c r="P37" s="21">
        <f t="shared" si="27"/>
        <v>0</v>
      </c>
      <c r="R37" s="21">
        <f t="shared" si="28"/>
        <v>0</v>
      </c>
      <c r="T37" s="21">
        <f t="shared" si="29"/>
        <v>0</v>
      </c>
      <c r="V37" s="21">
        <f t="shared" si="30"/>
        <v>0</v>
      </c>
      <c r="X37" s="21">
        <f t="shared" si="31"/>
        <v>0</v>
      </c>
      <c r="Z37" s="21">
        <f t="shared" si="32"/>
        <v>0</v>
      </c>
      <c r="AC37" s="21">
        <f t="shared" si="33"/>
        <v>0</v>
      </c>
      <c r="AE37" s="47">
        <f t="shared" si="11"/>
        <v>0</v>
      </c>
    </row>
    <row r="38" spans="1:32" ht="24" customHeight="1" outlineLevel="1" x14ac:dyDescent="0.25">
      <c r="A38" s="48" t="s">
        <v>177</v>
      </c>
      <c r="B38" s="48"/>
      <c r="C38" s="45" t="s">
        <v>13</v>
      </c>
      <c r="D38" s="44">
        <f>COUNT(A39:A52)</f>
        <v>5</v>
      </c>
      <c r="E38" s="48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 t="s">
        <v>177</v>
      </c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6"/>
      <c r="AC38" s="46"/>
      <c r="AD38" s="44"/>
      <c r="AE38" s="44"/>
      <c r="AF38" s="44"/>
    </row>
    <row r="39" spans="1:32" ht="24" customHeight="1" outlineLevel="1" x14ac:dyDescent="0.2">
      <c r="A39" s="2">
        <v>14</v>
      </c>
      <c r="B39" s="2" t="s">
        <v>68</v>
      </c>
      <c r="C39" s="24" t="s">
        <v>145</v>
      </c>
      <c r="D39" s="24">
        <v>3080945</v>
      </c>
      <c r="E39" s="24" t="s">
        <v>141</v>
      </c>
      <c r="F39" s="2">
        <v>3</v>
      </c>
      <c r="G39" s="21">
        <f t="shared" ref="G39:G52" si="46">IF(F39=0,,IF(F39&gt;$I$3,,($I$3+1)-(F39)))</f>
        <v>4</v>
      </c>
      <c r="H39" s="2">
        <v>5</v>
      </c>
      <c r="I39" s="21">
        <f t="shared" ref="I39:I52" si="47">IF(H39=0,,IF(H39&gt;$I$3,,($I$3+1)-(H39)))</f>
        <v>2</v>
      </c>
      <c r="J39" s="2">
        <v>2</v>
      </c>
      <c r="K39" s="21">
        <f t="shared" ref="K39:K52" si="48">IF(J39=0,,IF(J39&gt;$I$3,,($I$3+1)-(J39)))</f>
        <v>5</v>
      </c>
      <c r="L39" s="2" t="s">
        <v>185</v>
      </c>
      <c r="M39" s="21">
        <f t="shared" ref="M39:M52" si="49">IF(L39=0,,IF(L39&gt;$I$3,,($I$3+1)-(L39)))</f>
        <v>0</v>
      </c>
      <c r="O39" s="2">
        <v>4</v>
      </c>
      <c r="P39" s="21">
        <f t="shared" ref="P39:P52" si="50">IF(O39=0,,IF(O39&gt;$I$3,,($I$3+1)-(O39)))</f>
        <v>3</v>
      </c>
      <c r="Q39" s="2" t="s">
        <v>185</v>
      </c>
      <c r="R39" s="21">
        <f t="shared" ref="R39:R52" si="51">IF(Q39=0,,IF(Q39&gt;$I$3,,($I$3+1)-(Q39)))</f>
        <v>0</v>
      </c>
      <c r="S39" s="2">
        <v>5</v>
      </c>
      <c r="T39" s="21">
        <f t="shared" ref="T39:T52" si="52">IF(S39=0,,IF(S39&gt;$I$3,,($I$3+1)-(S39)))</f>
        <v>2</v>
      </c>
      <c r="U39" s="2">
        <v>5</v>
      </c>
      <c r="V39" s="21">
        <f t="shared" ref="V39:V52" si="53">IF(U39=0,,IF(U39&gt;$I$3,,($I$3+1)-(U39)))</f>
        <v>2</v>
      </c>
      <c r="W39" s="2">
        <v>3</v>
      </c>
      <c r="X39" s="21">
        <f t="shared" ref="X39:X52" si="54">IF(W39=0,,IF(W39&gt;$I$3,,($I$3+1)-(W39)))</f>
        <v>4</v>
      </c>
      <c r="Y39" s="2" t="s">
        <v>185</v>
      </c>
      <c r="Z39" s="21">
        <f t="shared" ref="Z39:Z52" si="55">IF(Y39=0,,IF(Y39&gt;$I$3,,($I$3+1)-(Y39)))</f>
        <v>0</v>
      </c>
      <c r="AC39" s="21">
        <f t="shared" ref="AC39:AC52" si="56">IF(AB39=0,,IF(AB39&gt;$I$3,,($I$3+1)-(AB39)))</f>
        <v>0</v>
      </c>
      <c r="AE39" s="47">
        <f t="shared" si="11"/>
        <v>22</v>
      </c>
    </row>
    <row r="40" spans="1:32" ht="24" customHeight="1" outlineLevel="1" x14ac:dyDescent="0.2">
      <c r="A40" s="2">
        <v>15</v>
      </c>
      <c r="B40" s="2" t="s">
        <v>69</v>
      </c>
      <c r="C40" s="24" t="s">
        <v>70</v>
      </c>
      <c r="D40" s="24">
        <v>3089942</v>
      </c>
      <c r="E40" s="24" t="s">
        <v>144</v>
      </c>
      <c r="F40" s="2">
        <v>5</v>
      </c>
      <c r="G40" s="21">
        <f t="shared" si="46"/>
        <v>2</v>
      </c>
      <c r="H40" s="2">
        <v>4</v>
      </c>
      <c r="I40" s="21">
        <f t="shared" si="47"/>
        <v>3</v>
      </c>
      <c r="J40" s="2">
        <v>1</v>
      </c>
      <c r="K40" s="21">
        <f t="shared" si="48"/>
        <v>6</v>
      </c>
      <c r="L40" s="2">
        <v>2</v>
      </c>
      <c r="M40" s="21">
        <f t="shared" si="49"/>
        <v>5</v>
      </c>
      <c r="O40" s="2">
        <v>1</v>
      </c>
      <c r="P40" s="21">
        <f t="shared" si="50"/>
        <v>6</v>
      </c>
      <c r="Q40" s="2">
        <v>1</v>
      </c>
      <c r="R40" s="21">
        <f t="shared" si="51"/>
        <v>6</v>
      </c>
      <c r="S40" s="2">
        <v>2</v>
      </c>
      <c r="T40" s="21">
        <f t="shared" si="52"/>
        <v>5</v>
      </c>
      <c r="U40" s="2">
        <v>1</v>
      </c>
      <c r="V40" s="21">
        <f t="shared" si="53"/>
        <v>6</v>
      </c>
      <c r="W40" s="2">
        <v>1</v>
      </c>
      <c r="X40" s="21">
        <f t="shared" si="54"/>
        <v>6</v>
      </c>
      <c r="Y40" s="2">
        <v>3</v>
      </c>
      <c r="Z40" s="21">
        <f t="shared" si="55"/>
        <v>4</v>
      </c>
      <c r="AC40" s="21">
        <f t="shared" si="56"/>
        <v>0</v>
      </c>
      <c r="AE40" s="47">
        <f t="shared" si="11"/>
        <v>49</v>
      </c>
      <c r="AF40" s="21">
        <v>1</v>
      </c>
    </row>
    <row r="41" spans="1:32" ht="24" customHeight="1" outlineLevel="1" x14ac:dyDescent="0.2">
      <c r="A41" s="2">
        <v>16</v>
      </c>
      <c r="B41" s="2" t="s">
        <v>71</v>
      </c>
      <c r="C41" s="24" t="s">
        <v>72</v>
      </c>
      <c r="D41" s="24">
        <v>3079069</v>
      </c>
      <c r="E41" s="24" t="s">
        <v>133</v>
      </c>
      <c r="F41" s="2">
        <v>1</v>
      </c>
      <c r="G41" s="21">
        <f t="shared" si="46"/>
        <v>6</v>
      </c>
      <c r="H41" s="2">
        <v>3</v>
      </c>
      <c r="I41" s="21">
        <f t="shared" si="47"/>
        <v>4</v>
      </c>
      <c r="J41" s="2">
        <v>4</v>
      </c>
      <c r="K41" s="21">
        <f t="shared" si="48"/>
        <v>3</v>
      </c>
      <c r="L41" s="2">
        <v>4</v>
      </c>
      <c r="M41" s="21">
        <f t="shared" si="49"/>
        <v>3</v>
      </c>
      <c r="O41" s="2">
        <v>2</v>
      </c>
      <c r="P41" s="21">
        <f t="shared" si="50"/>
        <v>5</v>
      </c>
      <c r="Q41" s="2">
        <v>3</v>
      </c>
      <c r="R41" s="21">
        <f t="shared" si="51"/>
        <v>4</v>
      </c>
      <c r="S41" s="2">
        <v>4</v>
      </c>
      <c r="T41" s="21">
        <f t="shared" si="52"/>
        <v>3</v>
      </c>
      <c r="U41" s="2">
        <v>3</v>
      </c>
      <c r="V41" s="21">
        <f t="shared" si="53"/>
        <v>4</v>
      </c>
      <c r="W41" s="2">
        <v>2</v>
      </c>
      <c r="X41" s="21">
        <f t="shared" si="54"/>
        <v>5</v>
      </c>
      <c r="Y41" s="2">
        <v>1</v>
      </c>
      <c r="Z41" s="21">
        <f t="shared" si="55"/>
        <v>6</v>
      </c>
      <c r="AC41" s="21">
        <f t="shared" si="56"/>
        <v>0</v>
      </c>
      <c r="AE41" s="47">
        <f t="shared" ref="AE41:AE106" si="57">SUM(G41+I41+K41+M41+P41+R41+T41+V41+X41+Z41+AC41)</f>
        <v>43</v>
      </c>
      <c r="AF41" s="21">
        <v>3</v>
      </c>
    </row>
    <row r="42" spans="1:32" ht="24" customHeight="1" outlineLevel="1" x14ac:dyDescent="0.2">
      <c r="A42" s="2">
        <v>17</v>
      </c>
      <c r="B42" s="2" t="s">
        <v>73</v>
      </c>
      <c r="C42" s="24" t="s">
        <v>74</v>
      </c>
      <c r="D42" s="24">
        <v>3091993</v>
      </c>
      <c r="E42" s="24" t="s">
        <v>143</v>
      </c>
      <c r="F42" s="2">
        <v>2</v>
      </c>
      <c r="G42" s="21">
        <f t="shared" si="46"/>
        <v>5</v>
      </c>
      <c r="H42" s="2">
        <v>1</v>
      </c>
      <c r="I42" s="21">
        <f t="shared" si="47"/>
        <v>6</v>
      </c>
      <c r="J42" s="2">
        <v>3</v>
      </c>
      <c r="K42" s="21">
        <f t="shared" si="48"/>
        <v>4</v>
      </c>
      <c r="L42" s="2">
        <v>1</v>
      </c>
      <c r="M42" s="21">
        <f t="shared" si="49"/>
        <v>6</v>
      </c>
      <c r="O42" s="2">
        <v>3</v>
      </c>
      <c r="P42" s="21">
        <f t="shared" si="50"/>
        <v>4</v>
      </c>
      <c r="Q42" s="2">
        <v>2</v>
      </c>
      <c r="R42" s="21">
        <f t="shared" si="51"/>
        <v>5</v>
      </c>
      <c r="S42" s="2">
        <v>3</v>
      </c>
      <c r="T42" s="21">
        <f t="shared" si="52"/>
        <v>4</v>
      </c>
      <c r="U42" s="2">
        <v>4</v>
      </c>
      <c r="V42" s="21">
        <f t="shared" si="53"/>
        <v>3</v>
      </c>
      <c r="W42" s="2">
        <v>4</v>
      </c>
      <c r="X42" s="21">
        <f t="shared" si="54"/>
        <v>3</v>
      </c>
      <c r="Y42" s="2">
        <v>2</v>
      </c>
      <c r="Z42" s="21">
        <f t="shared" si="55"/>
        <v>5</v>
      </c>
      <c r="AC42" s="21">
        <f t="shared" si="56"/>
        <v>0</v>
      </c>
      <c r="AE42" s="47">
        <f t="shared" si="57"/>
        <v>45</v>
      </c>
      <c r="AF42" s="21">
        <v>2</v>
      </c>
    </row>
    <row r="43" spans="1:32" ht="24" customHeight="1" outlineLevel="1" x14ac:dyDescent="0.2">
      <c r="A43" s="2">
        <v>18</v>
      </c>
      <c r="B43" s="2" t="s">
        <v>75</v>
      </c>
      <c r="C43" s="2" t="s">
        <v>76</v>
      </c>
      <c r="D43" s="24">
        <v>2607568</v>
      </c>
      <c r="E43" s="24" t="s">
        <v>146</v>
      </c>
      <c r="F43" s="2">
        <v>4</v>
      </c>
      <c r="G43" s="21">
        <f t="shared" si="46"/>
        <v>3</v>
      </c>
      <c r="H43" s="2">
        <v>2</v>
      </c>
      <c r="I43" s="21">
        <f t="shared" si="47"/>
        <v>5</v>
      </c>
      <c r="J43" s="2">
        <v>5</v>
      </c>
      <c r="K43" s="21">
        <f t="shared" si="48"/>
        <v>2</v>
      </c>
      <c r="L43" s="2">
        <v>3</v>
      </c>
      <c r="M43" s="21">
        <f t="shared" si="49"/>
        <v>4</v>
      </c>
      <c r="O43" s="2" t="s">
        <v>185</v>
      </c>
      <c r="P43" s="21">
        <f t="shared" si="50"/>
        <v>0</v>
      </c>
      <c r="Q43" s="2" t="s">
        <v>185</v>
      </c>
      <c r="R43" s="21">
        <f t="shared" si="51"/>
        <v>0</v>
      </c>
      <c r="S43" s="2">
        <v>1</v>
      </c>
      <c r="T43" s="21">
        <f t="shared" si="52"/>
        <v>6</v>
      </c>
      <c r="U43" s="2">
        <v>2</v>
      </c>
      <c r="V43" s="21">
        <f t="shared" si="53"/>
        <v>5</v>
      </c>
      <c r="W43" s="2" t="s">
        <v>185</v>
      </c>
      <c r="X43" s="21">
        <f t="shared" si="54"/>
        <v>0</v>
      </c>
      <c r="Y43" s="2" t="s">
        <v>185</v>
      </c>
      <c r="Z43" s="21">
        <f t="shared" si="55"/>
        <v>0</v>
      </c>
      <c r="AC43" s="21">
        <f t="shared" si="56"/>
        <v>0</v>
      </c>
      <c r="AE43" s="47">
        <f t="shared" si="57"/>
        <v>25</v>
      </c>
      <c r="AF43" s="21">
        <v>4</v>
      </c>
    </row>
    <row r="44" spans="1:32" ht="24" customHeight="1" outlineLevel="1" x14ac:dyDescent="0.2">
      <c r="G44" s="21">
        <f t="shared" si="46"/>
        <v>0</v>
      </c>
      <c r="I44" s="21">
        <f t="shared" si="47"/>
        <v>0</v>
      </c>
      <c r="K44" s="21">
        <f t="shared" si="48"/>
        <v>0</v>
      </c>
      <c r="M44" s="21">
        <f t="shared" si="49"/>
        <v>0</v>
      </c>
      <c r="P44" s="21">
        <f t="shared" si="50"/>
        <v>0</v>
      </c>
      <c r="R44" s="21">
        <f t="shared" si="51"/>
        <v>0</v>
      </c>
      <c r="T44" s="21">
        <f t="shared" si="52"/>
        <v>0</v>
      </c>
      <c r="V44" s="21">
        <f t="shared" si="53"/>
        <v>0</v>
      </c>
      <c r="X44" s="21">
        <f t="shared" si="54"/>
        <v>0</v>
      </c>
      <c r="Z44" s="21">
        <f t="shared" si="55"/>
        <v>0</v>
      </c>
      <c r="AC44" s="21">
        <f t="shared" si="56"/>
        <v>0</v>
      </c>
      <c r="AE44" s="47">
        <f t="shared" si="57"/>
        <v>0</v>
      </c>
    </row>
    <row r="45" spans="1:32" ht="24" customHeight="1" outlineLevel="1" x14ac:dyDescent="0.2">
      <c r="C45" s="24"/>
      <c r="D45" s="24"/>
      <c r="E45" s="24"/>
      <c r="G45" s="21">
        <f t="shared" si="46"/>
        <v>0</v>
      </c>
      <c r="I45" s="21">
        <f t="shared" si="47"/>
        <v>0</v>
      </c>
      <c r="K45" s="21">
        <f t="shared" si="48"/>
        <v>0</v>
      </c>
      <c r="M45" s="21">
        <f t="shared" si="49"/>
        <v>0</v>
      </c>
      <c r="P45" s="21">
        <f t="shared" si="50"/>
        <v>0</v>
      </c>
      <c r="R45" s="21">
        <f t="shared" si="51"/>
        <v>0</v>
      </c>
      <c r="T45" s="21">
        <f t="shared" si="52"/>
        <v>0</v>
      </c>
      <c r="V45" s="21">
        <f t="shared" si="53"/>
        <v>0</v>
      </c>
      <c r="X45" s="21">
        <f t="shared" si="54"/>
        <v>0</v>
      </c>
      <c r="Z45" s="21">
        <f t="shared" si="55"/>
        <v>0</v>
      </c>
      <c r="AC45" s="21">
        <f t="shared" si="56"/>
        <v>0</v>
      </c>
      <c r="AE45" s="47">
        <f t="shared" si="57"/>
        <v>0</v>
      </c>
    </row>
    <row r="46" spans="1:32" ht="24" customHeight="1" outlineLevel="1" x14ac:dyDescent="0.2">
      <c r="C46" s="24"/>
      <c r="D46" s="24"/>
      <c r="E46" s="24"/>
      <c r="G46" s="21">
        <f t="shared" si="46"/>
        <v>0</v>
      </c>
      <c r="I46" s="21">
        <f t="shared" si="47"/>
        <v>0</v>
      </c>
      <c r="K46" s="21">
        <f t="shared" si="48"/>
        <v>0</v>
      </c>
      <c r="M46" s="21">
        <f t="shared" si="49"/>
        <v>0</v>
      </c>
      <c r="P46" s="21">
        <f t="shared" si="50"/>
        <v>0</v>
      </c>
      <c r="R46" s="21">
        <f t="shared" si="51"/>
        <v>0</v>
      </c>
      <c r="T46" s="21">
        <f t="shared" si="52"/>
        <v>0</v>
      </c>
      <c r="V46" s="21">
        <f t="shared" si="53"/>
        <v>0</v>
      </c>
      <c r="X46" s="21">
        <f t="shared" si="54"/>
        <v>0</v>
      </c>
      <c r="Z46" s="21">
        <f t="shared" si="55"/>
        <v>0</v>
      </c>
      <c r="AC46" s="21">
        <f t="shared" si="56"/>
        <v>0</v>
      </c>
      <c r="AE46" s="47">
        <f t="shared" si="57"/>
        <v>0</v>
      </c>
    </row>
    <row r="47" spans="1:32" ht="24" customHeight="1" outlineLevel="1" x14ac:dyDescent="0.2">
      <c r="C47" s="24"/>
      <c r="D47" s="24"/>
      <c r="E47" s="24"/>
      <c r="G47" s="21">
        <f t="shared" si="46"/>
        <v>0</v>
      </c>
      <c r="I47" s="21">
        <f t="shared" si="47"/>
        <v>0</v>
      </c>
      <c r="K47" s="21">
        <f t="shared" si="48"/>
        <v>0</v>
      </c>
      <c r="M47" s="21">
        <f t="shared" si="49"/>
        <v>0</v>
      </c>
      <c r="P47" s="21">
        <f t="shared" si="50"/>
        <v>0</v>
      </c>
      <c r="R47" s="21">
        <f t="shared" si="51"/>
        <v>0</v>
      </c>
      <c r="T47" s="21">
        <f t="shared" si="52"/>
        <v>0</v>
      </c>
      <c r="V47" s="21">
        <f t="shared" si="53"/>
        <v>0</v>
      </c>
      <c r="X47" s="21">
        <f t="shared" si="54"/>
        <v>0</v>
      </c>
      <c r="Z47" s="21">
        <f t="shared" si="55"/>
        <v>0</v>
      </c>
      <c r="AC47" s="21">
        <f t="shared" si="56"/>
        <v>0</v>
      </c>
      <c r="AE47" s="47">
        <f t="shared" si="57"/>
        <v>0</v>
      </c>
    </row>
    <row r="48" spans="1:32" ht="24" customHeight="1" outlineLevel="1" x14ac:dyDescent="0.2">
      <c r="C48" s="24"/>
      <c r="D48" s="24"/>
      <c r="E48" s="24"/>
      <c r="G48" s="21">
        <f t="shared" si="46"/>
        <v>0</v>
      </c>
      <c r="I48" s="21">
        <f t="shared" si="47"/>
        <v>0</v>
      </c>
      <c r="K48" s="21">
        <f t="shared" si="48"/>
        <v>0</v>
      </c>
      <c r="M48" s="21">
        <f t="shared" si="49"/>
        <v>0</v>
      </c>
      <c r="P48" s="21">
        <f t="shared" si="50"/>
        <v>0</v>
      </c>
      <c r="R48" s="21">
        <f t="shared" si="51"/>
        <v>0</v>
      </c>
      <c r="T48" s="21">
        <f t="shared" si="52"/>
        <v>0</v>
      </c>
      <c r="V48" s="21">
        <f t="shared" si="53"/>
        <v>0</v>
      </c>
      <c r="X48" s="21">
        <f t="shared" si="54"/>
        <v>0</v>
      </c>
      <c r="Z48" s="21">
        <f t="shared" si="55"/>
        <v>0</v>
      </c>
      <c r="AC48" s="21">
        <f t="shared" si="56"/>
        <v>0</v>
      </c>
      <c r="AE48" s="47">
        <f t="shared" si="57"/>
        <v>0</v>
      </c>
    </row>
    <row r="49" spans="1:32" ht="24" customHeight="1" outlineLevel="1" x14ac:dyDescent="0.2">
      <c r="D49" s="24"/>
      <c r="E49" s="24"/>
      <c r="G49" s="21">
        <f t="shared" si="46"/>
        <v>0</v>
      </c>
      <c r="I49" s="21">
        <f t="shared" si="47"/>
        <v>0</v>
      </c>
      <c r="K49" s="21">
        <f t="shared" si="48"/>
        <v>0</v>
      </c>
      <c r="M49" s="21">
        <f t="shared" si="49"/>
        <v>0</v>
      </c>
      <c r="P49" s="21">
        <f t="shared" si="50"/>
        <v>0</v>
      </c>
      <c r="R49" s="21">
        <f t="shared" si="51"/>
        <v>0</v>
      </c>
      <c r="T49" s="21">
        <f t="shared" si="52"/>
        <v>0</v>
      </c>
      <c r="V49" s="21">
        <f t="shared" si="53"/>
        <v>0</v>
      </c>
      <c r="X49" s="21">
        <f t="shared" si="54"/>
        <v>0</v>
      </c>
      <c r="Z49" s="21">
        <f t="shared" si="55"/>
        <v>0</v>
      </c>
      <c r="AC49" s="21">
        <f t="shared" si="56"/>
        <v>0</v>
      </c>
      <c r="AE49" s="47">
        <f t="shared" si="57"/>
        <v>0</v>
      </c>
    </row>
    <row r="50" spans="1:32" ht="24" customHeight="1" outlineLevel="1" x14ac:dyDescent="0.2">
      <c r="G50" s="21">
        <f t="shared" si="46"/>
        <v>0</v>
      </c>
      <c r="I50" s="21">
        <f t="shared" si="47"/>
        <v>0</v>
      </c>
      <c r="K50" s="21">
        <f t="shared" si="48"/>
        <v>0</v>
      </c>
      <c r="M50" s="21">
        <f t="shared" si="49"/>
        <v>0</v>
      </c>
      <c r="P50" s="21">
        <f t="shared" si="50"/>
        <v>0</v>
      </c>
      <c r="R50" s="21">
        <f t="shared" si="51"/>
        <v>0</v>
      </c>
      <c r="T50" s="21">
        <f t="shared" si="52"/>
        <v>0</v>
      </c>
      <c r="V50" s="21">
        <f t="shared" si="53"/>
        <v>0</v>
      </c>
      <c r="X50" s="21">
        <f t="shared" si="54"/>
        <v>0</v>
      </c>
      <c r="Z50" s="21">
        <f t="shared" si="55"/>
        <v>0</v>
      </c>
      <c r="AC50" s="21">
        <f t="shared" si="56"/>
        <v>0</v>
      </c>
      <c r="AE50" s="47">
        <f t="shared" si="57"/>
        <v>0</v>
      </c>
    </row>
    <row r="51" spans="1:32" ht="24" customHeight="1" x14ac:dyDescent="0.2">
      <c r="G51" s="21">
        <f t="shared" si="46"/>
        <v>0</v>
      </c>
      <c r="I51" s="21">
        <f t="shared" si="47"/>
        <v>0</v>
      </c>
      <c r="K51" s="21">
        <f t="shared" si="48"/>
        <v>0</v>
      </c>
      <c r="M51" s="21">
        <f t="shared" si="49"/>
        <v>0</v>
      </c>
      <c r="P51" s="21">
        <f t="shared" si="50"/>
        <v>0</v>
      </c>
      <c r="R51" s="21">
        <f t="shared" si="51"/>
        <v>0</v>
      </c>
      <c r="T51" s="21">
        <f t="shared" si="52"/>
        <v>0</v>
      </c>
      <c r="V51" s="21">
        <f t="shared" si="53"/>
        <v>0</v>
      </c>
      <c r="X51" s="21">
        <f t="shared" si="54"/>
        <v>0</v>
      </c>
      <c r="Z51" s="21">
        <f t="shared" si="55"/>
        <v>0</v>
      </c>
      <c r="AC51" s="21">
        <f t="shared" si="56"/>
        <v>0</v>
      </c>
      <c r="AE51" s="47">
        <f t="shared" si="57"/>
        <v>0</v>
      </c>
    </row>
    <row r="52" spans="1:32" ht="24" customHeight="1" outlineLevel="1" x14ac:dyDescent="0.2">
      <c r="G52" s="21">
        <f t="shared" si="46"/>
        <v>0</v>
      </c>
      <c r="I52" s="21">
        <f t="shared" si="47"/>
        <v>0</v>
      </c>
      <c r="K52" s="21">
        <f t="shared" si="48"/>
        <v>0</v>
      </c>
      <c r="M52" s="21">
        <f t="shared" si="49"/>
        <v>0</v>
      </c>
      <c r="P52" s="21">
        <f t="shared" si="50"/>
        <v>0</v>
      </c>
      <c r="R52" s="21">
        <f t="shared" si="51"/>
        <v>0</v>
      </c>
      <c r="T52" s="21">
        <f t="shared" si="52"/>
        <v>0</v>
      </c>
      <c r="V52" s="21">
        <f t="shared" si="53"/>
        <v>0</v>
      </c>
      <c r="X52" s="21">
        <f t="shared" si="54"/>
        <v>0</v>
      </c>
      <c r="Z52" s="21">
        <f t="shared" si="55"/>
        <v>0</v>
      </c>
      <c r="AC52" s="21">
        <f t="shared" si="56"/>
        <v>0</v>
      </c>
      <c r="AE52" s="47">
        <f t="shared" si="57"/>
        <v>0</v>
      </c>
    </row>
    <row r="53" spans="1:32" ht="24" customHeight="1" outlineLevel="1" x14ac:dyDescent="0.25">
      <c r="A53" s="48" t="s">
        <v>35</v>
      </c>
      <c r="B53" s="48"/>
      <c r="C53" s="45" t="s">
        <v>13</v>
      </c>
      <c r="D53" s="44">
        <f>COUNT(A54:A64)</f>
        <v>6</v>
      </c>
      <c r="E53" s="48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 t="s">
        <v>35</v>
      </c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6"/>
      <c r="AC53" s="46"/>
      <c r="AD53" s="44"/>
      <c r="AE53" s="44"/>
      <c r="AF53" s="44"/>
    </row>
    <row r="54" spans="1:32" ht="24" customHeight="1" outlineLevel="1" x14ac:dyDescent="0.2">
      <c r="A54" s="2">
        <v>19</v>
      </c>
      <c r="B54" s="24" t="s">
        <v>80</v>
      </c>
      <c r="C54" s="24" t="s">
        <v>81</v>
      </c>
      <c r="D54" s="24">
        <v>1569580</v>
      </c>
      <c r="E54" s="24" t="s">
        <v>147</v>
      </c>
      <c r="F54" s="2">
        <v>4</v>
      </c>
      <c r="G54" s="21">
        <f t="shared" ref="G54:G64" si="58">IF(F54=0,,IF(F54&gt;$I$3,,($I$3+1)-(F54)))</f>
        <v>3</v>
      </c>
      <c r="H54" s="2">
        <v>2</v>
      </c>
      <c r="I54" s="21">
        <f t="shared" ref="I54:I64" si="59">IF(H54=0,,IF(H54&gt;$I$3,,($I$3+1)-(H54)))</f>
        <v>5</v>
      </c>
      <c r="J54" s="2">
        <v>2</v>
      </c>
      <c r="K54" s="21">
        <f t="shared" ref="K54:K64" si="60">IF(J54=0,,IF(J54&gt;$I$3,,($I$3+1)-(J54)))</f>
        <v>5</v>
      </c>
      <c r="L54" s="2">
        <v>3</v>
      </c>
      <c r="M54" s="21">
        <f t="shared" ref="M54:M64" si="61">IF(L54=0,,IF(L54&gt;$I$3,,($I$3+1)-(L54)))</f>
        <v>4</v>
      </c>
      <c r="O54" s="2">
        <v>1</v>
      </c>
      <c r="P54" s="21">
        <f t="shared" ref="P54:P64" si="62">IF(O54=0,,IF(O54&gt;$I$3,,($I$3+1)-(O54)))</f>
        <v>6</v>
      </c>
      <c r="Q54" s="2">
        <v>2</v>
      </c>
      <c r="R54" s="21">
        <f t="shared" ref="R54:R64" si="63">IF(Q54=0,,IF(Q54&gt;$I$3,,($I$3+1)-(Q54)))</f>
        <v>5</v>
      </c>
      <c r="S54" s="2">
        <v>2</v>
      </c>
      <c r="T54" s="21">
        <f t="shared" ref="T54:T64" si="64">IF(S54=0,,IF(S54&gt;$I$3,,($I$3+1)-(S54)))</f>
        <v>5</v>
      </c>
      <c r="U54" s="2">
        <v>1</v>
      </c>
      <c r="V54" s="21">
        <f t="shared" ref="V54:V64" si="65">IF(U54=0,,IF(U54&gt;$I$3,,($I$3+1)-(U54)))</f>
        <v>6</v>
      </c>
      <c r="W54" s="2">
        <v>2</v>
      </c>
      <c r="X54" s="21">
        <f t="shared" ref="X54:X64" si="66">IF(W54=0,,IF(W54&gt;$I$3,,($I$3+1)-(W54)))</f>
        <v>5</v>
      </c>
      <c r="Y54" s="2">
        <v>1</v>
      </c>
      <c r="Z54" s="21">
        <f t="shared" ref="Z54:Z64" si="67">IF(Y54=0,,IF(Y54&gt;$I$3,,($I$3+1)-(Y54)))</f>
        <v>6</v>
      </c>
      <c r="AC54" s="21">
        <f t="shared" ref="AC54:AC64" si="68">IF(AB54=0,,IF(AB54&gt;$I$3,,($I$3+1)-(AB54)))</f>
        <v>0</v>
      </c>
      <c r="AE54" s="47">
        <f t="shared" si="57"/>
        <v>50</v>
      </c>
      <c r="AF54" s="21">
        <v>1</v>
      </c>
    </row>
    <row r="55" spans="1:32" ht="24" customHeight="1" outlineLevel="1" x14ac:dyDescent="0.2">
      <c r="A55" s="2">
        <v>20</v>
      </c>
      <c r="B55" s="24" t="s">
        <v>77</v>
      </c>
      <c r="C55" s="24" t="s">
        <v>151</v>
      </c>
      <c r="D55" s="24">
        <v>3084014</v>
      </c>
      <c r="E55" s="24" t="s">
        <v>134</v>
      </c>
      <c r="F55" s="2">
        <v>5</v>
      </c>
      <c r="G55" s="21">
        <f t="shared" si="58"/>
        <v>2</v>
      </c>
      <c r="H55" s="2">
        <v>1</v>
      </c>
      <c r="I55" s="21">
        <f t="shared" si="59"/>
        <v>6</v>
      </c>
      <c r="J55" s="2">
        <v>1</v>
      </c>
      <c r="K55" s="21">
        <f t="shared" si="60"/>
        <v>6</v>
      </c>
      <c r="L55" s="2">
        <v>1</v>
      </c>
      <c r="M55" s="21">
        <f t="shared" si="61"/>
        <v>6</v>
      </c>
      <c r="O55" s="2">
        <v>2</v>
      </c>
      <c r="P55" s="21">
        <f t="shared" si="62"/>
        <v>5</v>
      </c>
      <c r="Q55" s="2">
        <v>3</v>
      </c>
      <c r="R55" s="21">
        <f t="shared" si="63"/>
        <v>4</v>
      </c>
      <c r="S55" s="2">
        <v>4</v>
      </c>
      <c r="T55" s="21">
        <f t="shared" si="64"/>
        <v>3</v>
      </c>
      <c r="U55" s="2">
        <v>3</v>
      </c>
      <c r="V55" s="21">
        <f t="shared" si="65"/>
        <v>4</v>
      </c>
      <c r="W55" s="2">
        <v>5</v>
      </c>
      <c r="X55" s="21">
        <f t="shared" si="66"/>
        <v>2</v>
      </c>
      <c r="Y55" s="2">
        <v>2</v>
      </c>
      <c r="Z55" s="21">
        <f t="shared" si="67"/>
        <v>5</v>
      </c>
      <c r="AC55" s="21">
        <f t="shared" si="68"/>
        <v>0</v>
      </c>
      <c r="AE55" s="47">
        <f t="shared" si="57"/>
        <v>43</v>
      </c>
      <c r="AF55" s="21">
        <v>2</v>
      </c>
    </row>
    <row r="56" spans="1:32" ht="24" customHeight="1" outlineLevel="1" x14ac:dyDescent="0.2">
      <c r="A56" s="2">
        <v>21</v>
      </c>
      <c r="B56" s="24" t="s">
        <v>86</v>
      </c>
      <c r="C56" s="24" t="s">
        <v>87</v>
      </c>
      <c r="D56" s="24">
        <v>9116053</v>
      </c>
      <c r="E56" s="24" t="s">
        <v>138</v>
      </c>
      <c r="F56" s="2">
        <v>1</v>
      </c>
      <c r="G56" s="21">
        <f t="shared" si="58"/>
        <v>6</v>
      </c>
      <c r="H56" s="2">
        <v>5</v>
      </c>
      <c r="I56" s="21">
        <f t="shared" si="59"/>
        <v>2</v>
      </c>
      <c r="J56" s="2">
        <v>5</v>
      </c>
      <c r="K56" s="21">
        <f t="shared" si="60"/>
        <v>2</v>
      </c>
      <c r="M56" s="21">
        <f t="shared" si="61"/>
        <v>0</v>
      </c>
      <c r="O56" s="2">
        <v>4</v>
      </c>
      <c r="P56" s="21">
        <f t="shared" si="62"/>
        <v>3</v>
      </c>
      <c r="Q56" s="2">
        <v>1</v>
      </c>
      <c r="R56" s="21">
        <f t="shared" si="63"/>
        <v>6</v>
      </c>
      <c r="S56" s="2">
        <v>1</v>
      </c>
      <c r="T56" s="21">
        <f t="shared" si="64"/>
        <v>6</v>
      </c>
      <c r="U56" s="2" t="s">
        <v>185</v>
      </c>
      <c r="V56" s="21">
        <f t="shared" si="65"/>
        <v>0</v>
      </c>
      <c r="W56" s="2">
        <v>1</v>
      </c>
      <c r="X56" s="21">
        <f t="shared" si="66"/>
        <v>6</v>
      </c>
      <c r="Y56" s="2">
        <v>3</v>
      </c>
      <c r="Z56" s="21">
        <f t="shared" si="67"/>
        <v>4</v>
      </c>
      <c r="AC56" s="21">
        <f t="shared" si="68"/>
        <v>0</v>
      </c>
      <c r="AE56" s="47">
        <f t="shared" si="57"/>
        <v>35</v>
      </c>
      <c r="AF56" s="21">
        <v>4</v>
      </c>
    </row>
    <row r="57" spans="1:32" ht="24" customHeight="1" outlineLevel="1" x14ac:dyDescent="0.2">
      <c r="A57" s="2">
        <v>22</v>
      </c>
      <c r="B57" s="24" t="s">
        <v>84</v>
      </c>
      <c r="C57" s="24" t="s">
        <v>85</v>
      </c>
      <c r="D57" s="24">
        <v>3092662</v>
      </c>
      <c r="E57" s="24" t="s">
        <v>148</v>
      </c>
      <c r="F57" s="2">
        <v>6</v>
      </c>
      <c r="G57" s="21">
        <f t="shared" si="58"/>
        <v>1</v>
      </c>
      <c r="I57" s="21">
        <f t="shared" si="59"/>
        <v>0</v>
      </c>
      <c r="J57" s="2">
        <v>4</v>
      </c>
      <c r="K57" s="21">
        <f t="shared" si="60"/>
        <v>3</v>
      </c>
      <c r="M57" s="21">
        <f t="shared" si="61"/>
        <v>0</v>
      </c>
      <c r="O57" s="2">
        <v>6</v>
      </c>
      <c r="P57" s="21">
        <f t="shared" si="62"/>
        <v>1</v>
      </c>
      <c r="Q57" s="2">
        <v>6</v>
      </c>
      <c r="R57" s="21">
        <f t="shared" si="63"/>
        <v>1</v>
      </c>
      <c r="S57" s="2">
        <v>6</v>
      </c>
      <c r="T57" s="21">
        <f t="shared" si="64"/>
        <v>1</v>
      </c>
      <c r="U57" s="2" t="s">
        <v>185</v>
      </c>
      <c r="V57" s="21">
        <f t="shared" si="65"/>
        <v>0</v>
      </c>
      <c r="W57" s="2" t="s">
        <v>185</v>
      </c>
      <c r="X57" s="21">
        <f t="shared" si="66"/>
        <v>0</v>
      </c>
      <c r="Y57" s="2" t="s">
        <v>185</v>
      </c>
      <c r="Z57" s="21">
        <f t="shared" si="67"/>
        <v>0</v>
      </c>
      <c r="AC57" s="21">
        <f t="shared" si="68"/>
        <v>0</v>
      </c>
      <c r="AE57" s="47">
        <f t="shared" si="57"/>
        <v>7</v>
      </c>
    </row>
    <row r="58" spans="1:32" ht="24" customHeight="1" outlineLevel="1" x14ac:dyDescent="0.2">
      <c r="A58" s="2">
        <v>23</v>
      </c>
      <c r="B58" s="24" t="s">
        <v>78</v>
      </c>
      <c r="C58" s="24" t="s">
        <v>79</v>
      </c>
      <c r="D58" s="24">
        <v>3092517</v>
      </c>
      <c r="E58" s="24" t="s">
        <v>149</v>
      </c>
      <c r="F58" s="2">
        <v>2</v>
      </c>
      <c r="G58" s="21">
        <f t="shared" si="58"/>
        <v>5</v>
      </c>
      <c r="H58" s="2">
        <v>4</v>
      </c>
      <c r="I58" s="21">
        <f t="shared" si="59"/>
        <v>3</v>
      </c>
      <c r="J58" s="2">
        <v>3</v>
      </c>
      <c r="K58" s="21">
        <f t="shared" si="60"/>
        <v>4</v>
      </c>
      <c r="L58" s="2">
        <v>2</v>
      </c>
      <c r="M58" s="21">
        <f t="shared" si="61"/>
        <v>5</v>
      </c>
      <c r="O58" s="2">
        <v>3</v>
      </c>
      <c r="P58" s="21">
        <f t="shared" si="62"/>
        <v>4</v>
      </c>
      <c r="Q58" s="2">
        <v>4</v>
      </c>
      <c r="R58" s="21">
        <f t="shared" si="63"/>
        <v>3</v>
      </c>
      <c r="S58" s="2">
        <v>3</v>
      </c>
      <c r="T58" s="21">
        <f t="shared" si="64"/>
        <v>4</v>
      </c>
      <c r="U58" s="2">
        <v>2</v>
      </c>
      <c r="V58" s="21">
        <f t="shared" si="65"/>
        <v>5</v>
      </c>
      <c r="W58" s="2">
        <v>3</v>
      </c>
      <c r="X58" s="21">
        <f t="shared" si="66"/>
        <v>4</v>
      </c>
      <c r="Y58" s="2">
        <v>4</v>
      </c>
      <c r="Z58" s="21">
        <f t="shared" si="67"/>
        <v>3</v>
      </c>
      <c r="AC58" s="21">
        <f t="shared" si="68"/>
        <v>0</v>
      </c>
      <c r="AE58" s="47">
        <f t="shared" si="57"/>
        <v>40</v>
      </c>
      <c r="AF58" s="21">
        <v>3</v>
      </c>
    </row>
    <row r="59" spans="1:32" ht="24" customHeight="1" outlineLevel="1" x14ac:dyDescent="0.2">
      <c r="A59" s="2">
        <v>24</v>
      </c>
      <c r="B59" s="24" t="s">
        <v>82</v>
      </c>
      <c r="C59" s="24" t="s">
        <v>83</v>
      </c>
      <c r="D59" s="24">
        <v>3073163</v>
      </c>
      <c r="E59" s="24" t="s">
        <v>150</v>
      </c>
      <c r="F59" s="2">
        <v>3</v>
      </c>
      <c r="G59" s="21">
        <f t="shared" si="58"/>
        <v>4</v>
      </c>
      <c r="H59" s="2">
        <v>3</v>
      </c>
      <c r="I59" s="21">
        <f t="shared" si="59"/>
        <v>4</v>
      </c>
      <c r="J59" s="2">
        <v>6</v>
      </c>
      <c r="K59" s="21">
        <f t="shared" si="60"/>
        <v>1</v>
      </c>
      <c r="M59" s="21">
        <f t="shared" si="61"/>
        <v>0</v>
      </c>
      <c r="O59" s="2">
        <v>5</v>
      </c>
      <c r="P59" s="21">
        <f t="shared" si="62"/>
        <v>2</v>
      </c>
      <c r="Q59" s="2">
        <v>5</v>
      </c>
      <c r="R59" s="21">
        <f t="shared" si="63"/>
        <v>2</v>
      </c>
      <c r="S59" s="2">
        <v>5</v>
      </c>
      <c r="T59" s="21">
        <f t="shared" si="64"/>
        <v>2</v>
      </c>
      <c r="U59" s="2" t="s">
        <v>185</v>
      </c>
      <c r="V59" s="21">
        <f t="shared" si="65"/>
        <v>0</v>
      </c>
      <c r="W59" s="2">
        <v>4</v>
      </c>
      <c r="X59" s="21">
        <f t="shared" si="66"/>
        <v>3</v>
      </c>
      <c r="Y59" s="2">
        <v>5</v>
      </c>
      <c r="Z59" s="21">
        <f t="shared" si="67"/>
        <v>2</v>
      </c>
      <c r="AC59" s="21">
        <f t="shared" si="68"/>
        <v>0</v>
      </c>
      <c r="AE59" s="47">
        <f t="shared" si="57"/>
        <v>20</v>
      </c>
    </row>
    <row r="60" spans="1:32" ht="24" customHeight="1" outlineLevel="1" x14ac:dyDescent="0.2">
      <c r="G60" s="21">
        <f t="shared" si="58"/>
        <v>0</v>
      </c>
      <c r="I60" s="21">
        <f t="shared" si="59"/>
        <v>0</v>
      </c>
      <c r="K60" s="21">
        <f t="shared" si="60"/>
        <v>0</v>
      </c>
      <c r="M60" s="21">
        <f t="shared" si="61"/>
        <v>0</v>
      </c>
      <c r="P60" s="21">
        <f t="shared" si="62"/>
        <v>0</v>
      </c>
      <c r="R60" s="21">
        <f t="shared" si="63"/>
        <v>0</v>
      </c>
      <c r="T60" s="21">
        <f t="shared" si="64"/>
        <v>0</v>
      </c>
      <c r="V60" s="21">
        <f t="shared" si="65"/>
        <v>0</v>
      </c>
      <c r="X60" s="21">
        <f t="shared" si="66"/>
        <v>0</v>
      </c>
      <c r="Z60" s="21">
        <f t="shared" si="67"/>
        <v>0</v>
      </c>
      <c r="AC60" s="21">
        <f t="shared" si="68"/>
        <v>0</v>
      </c>
      <c r="AE60" s="47">
        <f t="shared" si="57"/>
        <v>0</v>
      </c>
    </row>
    <row r="61" spans="1:32" ht="24" customHeight="1" outlineLevel="1" x14ac:dyDescent="0.2">
      <c r="G61" s="21">
        <f t="shared" si="58"/>
        <v>0</v>
      </c>
      <c r="I61" s="21">
        <f t="shared" si="59"/>
        <v>0</v>
      </c>
      <c r="K61" s="21">
        <f t="shared" si="60"/>
        <v>0</v>
      </c>
      <c r="M61" s="21">
        <f t="shared" si="61"/>
        <v>0</v>
      </c>
      <c r="P61" s="21">
        <f t="shared" si="62"/>
        <v>0</v>
      </c>
      <c r="R61" s="21">
        <f t="shared" si="63"/>
        <v>0</v>
      </c>
      <c r="T61" s="21">
        <f t="shared" si="64"/>
        <v>0</v>
      </c>
      <c r="V61" s="21">
        <f t="shared" si="65"/>
        <v>0</v>
      </c>
      <c r="X61" s="21">
        <f t="shared" si="66"/>
        <v>0</v>
      </c>
      <c r="Z61" s="21">
        <f t="shared" si="67"/>
        <v>0</v>
      </c>
      <c r="AC61" s="21">
        <f t="shared" si="68"/>
        <v>0</v>
      </c>
      <c r="AE61" s="47">
        <f t="shared" si="57"/>
        <v>0</v>
      </c>
    </row>
    <row r="62" spans="1:32" ht="24" customHeight="1" outlineLevel="1" x14ac:dyDescent="0.2">
      <c r="G62" s="21">
        <f t="shared" si="58"/>
        <v>0</v>
      </c>
      <c r="I62" s="21">
        <f t="shared" si="59"/>
        <v>0</v>
      </c>
      <c r="K62" s="21">
        <f t="shared" si="60"/>
        <v>0</v>
      </c>
      <c r="M62" s="21">
        <f t="shared" si="61"/>
        <v>0</v>
      </c>
      <c r="P62" s="21">
        <f t="shared" si="62"/>
        <v>0</v>
      </c>
      <c r="R62" s="21">
        <f t="shared" si="63"/>
        <v>0</v>
      </c>
      <c r="T62" s="21">
        <f t="shared" si="64"/>
        <v>0</v>
      </c>
      <c r="V62" s="21">
        <f t="shared" si="65"/>
        <v>0</v>
      </c>
      <c r="X62" s="21">
        <f t="shared" si="66"/>
        <v>0</v>
      </c>
      <c r="Z62" s="21">
        <f t="shared" si="67"/>
        <v>0</v>
      </c>
      <c r="AC62" s="21">
        <f t="shared" si="68"/>
        <v>0</v>
      </c>
      <c r="AE62" s="47">
        <f t="shared" si="57"/>
        <v>0</v>
      </c>
    </row>
    <row r="63" spans="1:32" ht="24" customHeight="1" x14ac:dyDescent="0.2">
      <c r="G63" s="21">
        <f t="shared" si="58"/>
        <v>0</v>
      </c>
      <c r="I63" s="21">
        <f t="shared" si="59"/>
        <v>0</v>
      </c>
      <c r="K63" s="21">
        <f t="shared" si="60"/>
        <v>0</v>
      </c>
      <c r="M63" s="21">
        <f t="shared" si="61"/>
        <v>0</v>
      </c>
      <c r="P63" s="21">
        <f t="shared" si="62"/>
        <v>0</v>
      </c>
      <c r="R63" s="21">
        <f t="shared" si="63"/>
        <v>0</v>
      </c>
      <c r="T63" s="21">
        <f t="shared" si="64"/>
        <v>0</v>
      </c>
      <c r="V63" s="21">
        <f t="shared" si="65"/>
        <v>0</v>
      </c>
      <c r="X63" s="21">
        <f t="shared" si="66"/>
        <v>0</v>
      </c>
      <c r="Z63" s="21">
        <f t="shared" si="67"/>
        <v>0</v>
      </c>
      <c r="AC63" s="21">
        <f t="shared" si="68"/>
        <v>0</v>
      </c>
      <c r="AE63" s="47">
        <f t="shared" si="57"/>
        <v>0</v>
      </c>
    </row>
    <row r="64" spans="1:32" ht="24" customHeight="1" outlineLevel="1" x14ac:dyDescent="0.2">
      <c r="G64" s="21">
        <f t="shared" si="58"/>
        <v>0</v>
      </c>
      <c r="I64" s="21">
        <f t="shared" si="59"/>
        <v>0</v>
      </c>
      <c r="K64" s="21">
        <f t="shared" si="60"/>
        <v>0</v>
      </c>
      <c r="M64" s="21">
        <f t="shared" si="61"/>
        <v>0</v>
      </c>
      <c r="P64" s="21">
        <f t="shared" si="62"/>
        <v>0</v>
      </c>
      <c r="R64" s="21">
        <f t="shared" si="63"/>
        <v>0</v>
      </c>
      <c r="T64" s="21">
        <f t="shared" si="64"/>
        <v>0</v>
      </c>
      <c r="V64" s="21">
        <f t="shared" si="65"/>
        <v>0</v>
      </c>
      <c r="X64" s="21">
        <f t="shared" si="66"/>
        <v>0</v>
      </c>
      <c r="Z64" s="21">
        <f t="shared" si="67"/>
        <v>0</v>
      </c>
      <c r="AC64" s="21">
        <f t="shared" si="68"/>
        <v>0</v>
      </c>
      <c r="AE64" s="47">
        <f t="shared" si="57"/>
        <v>0</v>
      </c>
    </row>
    <row r="65" spans="1:32" ht="24" customHeight="1" outlineLevel="1" x14ac:dyDescent="0.25">
      <c r="A65" s="48" t="s">
        <v>36</v>
      </c>
      <c r="B65" s="48"/>
      <c r="C65" s="45" t="s">
        <v>13</v>
      </c>
      <c r="D65" s="44">
        <f>COUNT(A66:A77)</f>
        <v>8</v>
      </c>
      <c r="E65" s="48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 t="s">
        <v>36</v>
      </c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6"/>
      <c r="AC65" s="46"/>
      <c r="AD65" s="44"/>
      <c r="AE65" s="44"/>
      <c r="AF65" s="44"/>
    </row>
    <row r="66" spans="1:32" ht="24" customHeight="1" outlineLevel="1" x14ac:dyDescent="0.2">
      <c r="A66" s="2">
        <v>25</v>
      </c>
      <c r="B66" s="24" t="s">
        <v>92</v>
      </c>
      <c r="C66" s="24" t="s">
        <v>93</v>
      </c>
      <c r="D66" s="24">
        <v>9112706</v>
      </c>
      <c r="E66" s="24" t="s">
        <v>152</v>
      </c>
      <c r="F66" s="2">
        <v>4</v>
      </c>
      <c r="G66" s="21">
        <f t="shared" ref="G66:G77" si="69">IF(F66=0,,IF(F66&gt;$I$3,,($I$3+1)-(F66)))</f>
        <v>3</v>
      </c>
      <c r="I66" s="21">
        <f t="shared" ref="I66:I77" si="70">IF(H66=0,,IF(H66&gt;$I$3,,($I$3+1)-(H66)))</f>
        <v>0</v>
      </c>
      <c r="K66" s="21">
        <f t="shared" ref="K66:K77" si="71">IF(J66=0,,IF(J66&gt;$I$3,,($I$3+1)-(J66)))</f>
        <v>0</v>
      </c>
      <c r="L66" s="2">
        <v>5</v>
      </c>
      <c r="M66" s="21">
        <f t="shared" ref="M66:M77" si="72">IF(L66=0,,IF(L66&gt;$I$3,,($I$3+1)-(L66)))</f>
        <v>2</v>
      </c>
      <c r="O66" s="2" t="s">
        <v>185</v>
      </c>
      <c r="P66" s="21">
        <f t="shared" ref="P66:P77" si="73">IF(O66=0,,IF(O66&gt;$I$3,,($I$3+1)-(O66)))</f>
        <v>0</v>
      </c>
      <c r="Q66" s="2">
        <v>3</v>
      </c>
      <c r="R66" s="21">
        <f t="shared" ref="R66:R77" si="74">IF(Q66=0,,IF(Q66&gt;$I$3,,($I$3+1)-(Q66)))</f>
        <v>4</v>
      </c>
      <c r="S66" s="2">
        <v>6</v>
      </c>
      <c r="T66" s="21">
        <f t="shared" ref="T66:T77" si="75">IF(S66=0,,IF(S66&gt;$I$3,,($I$3+1)-(S66)))</f>
        <v>1</v>
      </c>
      <c r="U66" s="2" t="s">
        <v>185</v>
      </c>
      <c r="V66" s="21">
        <f t="shared" ref="V66:V77" si="76">IF(U66=0,,IF(U66&gt;$I$3,,($I$3+1)-(U66)))</f>
        <v>0</v>
      </c>
      <c r="W66" s="2">
        <v>2</v>
      </c>
      <c r="X66" s="21">
        <f t="shared" ref="X66:X77" si="77">IF(W66=0,,IF(W66&gt;$I$3,,($I$3+1)-(W66)))</f>
        <v>5</v>
      </c>
      <c r="Y66" s="2">
        <v>1</v>
      </c>
      <c r="Z66" s="21">
        <f t="shared" ref="Z66:Z77" si="78">IF(Y66=0,,IF(Y66&gt;$I$3,,($I$3+1)-(Y66)))</f>
        <v>6</v>
      </c>
      <c r="AC66" s="21">
        <f t="shared" ref="AC66:AC77" si="79">IF(AB66=0,,IF(AB66&gt;$I$3,,($I$3+1)-(AB66)))</f>
        <v>0</v>
      </c>
      <c r="AE66" s="47">
        <f t="shared" si="57"/>
        <v>21</v>
      </c>
    </row>
    <row r="67" spans="1:32" ht="24" customHeight="1" outlineLevel="1" x14ac:dyDescent="0.2">
      <c r="A67" s="2">
        <v>26</v>
      </c>
      <c r="B67" s="24" t="s">
        <v>94</v>
      </c>
      <c r="C67" s="24" t="s">
        <v>95</v>
      </c>
      <c r="D67" s="24">
        <v>9112482</v>
      </c>
      <c r="E67" s="24" t="s">
        <v>130</v>
      </c>
      <c r="F67" s="2">
        <v>6</v>
      </c>
      <c r="G67" s="21">
        <f t="shared" si="69"/>
        <v>1</v>
      </c>
      <c r="H67" s="2">
        <v>6</v>
      </c>
      <c r="I67" s="21">
        <f t="shared" si="70"/>
        <v>1</v>
      </c>
      <c r="J67" s="2">
        <v>4</v>
      </c>
      <c r="K67" s="21">
        <f t="shared" si="71"/>
        <v>3</v>
      </c>
      <c r="L67" s="2">
        <v>6</v>
      </c>
      <c r="M67" s="21">
        <f t="shared" si="72"/>
        <v>1</v>
      </c>
      <c r="O67" s="2" t="s">
        <v>185</v>
      </c>
      <c r="P67" s="21">
        <f t="shared" si="73"/>
        <v>0</v>
      </c>
      <c r="R67" s="21">
        <f t="shared" si="74"/>
        <v>0</v>
      </c>
      <c r="T67" s="21">
        <f t="shared" si="75"/>
        <v>0</v>
      </c>
      <c r="U67" s="2" t="s">
        <v>185</v>
      </c>
      <c r="V67" s="21">
        <f t="shared" si="76"/>
        <v>0</v>
      </c>
      <c r="W67" s="2">
        <v>4</v>
      </c>
      <c r="X67" s="21">
        <f t="shared" si="77"/>
        <v>3</v>
      </c>
      <c r="Z67" s="21">
        <f t="shared" si="78"/>
        <v>0</v>
      </c>
      <c r="AC67" s="21">
        <f t="shared" si="79"/>
        <v>0</v>
      </c>
      <c r="AE67" s="47">
        <f t="shared" si="57"/>
        <v>9</v>
      </c>
    </row>
    <row r="68" spans="1:32" ht="24" customHeight="1" outlineLevel="1" x14ac:dyDescent="0.2">
      <c r="A68" s="2">
        <v>27</v>
      </c>
      <c r="B68" s="24" t="s">
        <v>96</v>
      </c>
      <c r="C68" s="24" t="s">
        <v>97</v>
      </c>
      <c r="D68" s="24">
        <v>9108800</v>
      </c>
      <c r="E68" s="24" t="s">
        <v>153</v>
      </c>
      <c r="F68" s="2">
        <v>2</v>
      </c>
      <c r="G68" s="21">
        <f t="shared" si="69"/>
        <v>5</v>
      </c>
      <c r="H68" s="2">
        <v>5</v>
      </c>
      <c r="I68" s="21">
        <f t="shared" si="70"/>
        <v>2</v>
      </c>
      <c r="K68" s="21">
        <f t="shared" si="71"/>
        <v>0</v>
      </c>
      <c r="L68" s="2">
        <v>7</v>
      </c>
      <c r="M68" s="21">
        <f t="shared" si="72"/>
        <v>0</v>
      </c>
      <c r="O68" s="2">
        <v>1</v>
      </c>
      <c r="P68" s="21">
        <f t="shared" si="73"/>
        <v>6</v>
      </c>
      <c r="Q68" s="2">
        <v>2</v>
      </c>
      <c r="R68" s="21">
        <f t="shared" si="74"/>
        <v>5</v>
      </c>
      <c r="S68" s="2">
        <v>2</v>
      </c>
      <c r="T68" s="21">
        <f t="shared" si="75"/>
        <v>5</v>
      </c>
      <c r="U68" s="2">
        <v>3</v>
      </c>
      <c r="V68" s="21">
        <f t="shared" si="76"/>
        <v>4</v>
      </c>
      <c r="W68" s="2" t="s">
        <v>185</v>
      </c>
      <c r="X68" s="21">
        <f t="shared" si="77"/>
        <v>0</v>
      </c>
      <c r="Z68" s="21">
        <f t="shared" si="78"/>
        <v>0</v>
      </c>
      <c r="AC68" s="21">
        <f t="shared" si="79"/>
        <v>0</v>
      </c>
      <c r="AE68" s="47">
        <f t="shared" si="57"/>
        <v>27</v>
      </c>
      <c r="AF68" s="21">
        <v>3</v>
      </c>
    </row>
    <row r="69" spans="1:32" ht="24" customHeight="1" outlineLevel="1" x14ac:dyDescent="0.2">
      <c r="A69" s="2">
        <v>28</v>
      </c>
      <c r="B69" s="24" t="s">
        <v>98</v>
      </c>
      <c r="C69" s="24" t="s">
        <v>99</v>
      </c>
      <c r="D69" s="24">
        <v>1550241</v>
      </c>
      <c r="E69" s="24" t="s">
        <v>154</v>
      </c>
      <c r="F69" s="2">
        <v>3</v>
      </c>
      <c r="G69" s="21">
        <f t="shared" ref="G69:G74" si="80">IF(F69=0,,IF(F69&gt;$I$3,,($I$3+1)-(F69)))</f>
        <v>4</v>
      </c>
      <c r="H69" s="2">
        <v>1</v>
      </c>
      <c r="I69" s="21">
        <f t="shared" ref="I69:I74" si="81">IF(H69=0,,IF(H69&gt;$I$3,,($I$3+1)-(H69)))</f>
        <v>6</v>
      </c>
      <c r="J69" s="2">
        <v>1</v>
      </c>
      <c r="K69" s="21">
        <f t="shared" ref="K69:K74" si="82">IF(J69=0,,IF(J69&gt;$I$3,,($I$3+1)-(J69)))</f>
        <v>6</v>
      </c>
      <c r="L69" s="2">
        <v>1</v>
      </c>
      <c r="M69" s="21">
        <f t="shared" ref="M69:M74" si="83">IF(L69=0,,IF(L69&gt;$I$3,,($I$3+1)-(L69)))</f>
        <v>6</v>
      </c>
      <c r="O69" s="2">
        <v>4</v>
      </c>
      <c r="P69" s="21">
        <f t="shared" ref="P69:P74" si="84">IF(O69=0,,IF(O69&gt;$I$3,,($I$3+1)-(O69)))</f>
        <v>3</v>
      </c>
      <c r="R69" s="21">
        <f t="shared" ref="R69:R74" si="85">IF(Q69=0,,IF(Q69&gt;$I$3,,($I$3+1)-(Q69)))</f>
        <v>0</v>
      </c>
      <c r="S69" s="2">
        <v>3</v>
      </c>
      <c r="T69" s="21">
        <f t="shared" ref="T69:T74" si="86">IF(S69=0,,IF(S69&gt;$I$3,,($I$3+1)-(S69)))</f>
        <v>4</v>
      </c>
      <c r="U69" s="2">
        <v>2</v>
      </c>
      <c r="V69" s="21">
        <f t="shared" ref="V69:V74" si="87">IF(U69=0,,IF(U69&gt;$I$3,,($I$3+1)-(U69)))</f>
        <v>5</v>
      </c>
      <c r="W69" s="2">
        <v>6</v>
      </c>
      <c r="X69" s="21">
        <f t="shared" ref="X69:X74" si="88">IF(W69=0,,IF(W69&gt;$I$3,,($I$3+1)-(W69)))</f>
        <v>1</v>
      </c>
      <c r="Y69" s="2">
        <v>3</v>
      </c>
      <c r="Z69" s="21">
        <f t="shared" ref="Z69:Z74" si="89">IF(Y69=0,,IF(Y69&gt;$I$3,,($I$3+1)-(Y69)))</f>
        <v>4</v>
      </c>
      <c r="AC69" s="21">
        <f t="shared" ref="AC69:AC74" si="90">IF(AB69=0,,IF(AB69&gt;$I$3,,($I$3+1)-(AB69)))</f>
        <v>0</v>
      </c>
      <c r="AE69" s="47">
        <f t="shared" ref="AE69:AE74" si="91">SUM(G69+I69+K69+M69+P69+R69+T69+V69+X69+Z69+AC69)</f>
        <v>39</v>
      </c>
      <c r="AF69" s="21">
        <v>2</v>
      </c>
    </row>
    <row r="70" spans="1:32" ht="24" customHeight="1" x14ac:dyDescent="0.2">
      <c r="A70" s="2">
        <v>29</v>
      </c>
      <c r="B70" s="24" t="s">
        <v>88</v>
      </c>
      <c r="C70" s="24" t="s">
        <v>155</v>
      </c>
      <c r="D70" s="24">
        <v>3079881</v>
      </c>
      <c r="E70" s="24" t="s">
        <v>134</v>
      </c>
      <c r="G70" s="21">
        <f t="shared" si="80"/>
        <v>0</v>
      </c>
      <c r="H70" s="2">
        <v>3</v>
      </c>
      <c r="I70" s="21">
        <f t="shared" si="81"/>
        <v>4</v>
      </c>
      <c r="J70" s="2">
        <v>6</v>
      </c>
      <c r="K70" s="21">
        <v>1</v>
      </c>
      <c r="L70" s="2">
        <v>4</v>
      </c>
      <c r="M70" s="21">
        <f t="shared" si="83"/>
        <v>3</v>
      </c>
      <c r="O70" s="2">
        <v>3</v>
      </c>
      <c r="P70" s="21">
        <f t="shared" si="84"/>
        <v>4</v>
      </c>
      <c r="Q70" s="2">
        <v>6</v>
      </c>
      <c r="R70" s="21">
        <f t="shared" si="85"/>
        <v>1</v>
      </c>
      <c r="S70" s="2">
        <v>5</v>
      </c>
      <c r="T70" s="21">
        <f t="shared" si="86"/>
        <v>2</v>
      </c>
      <c r="U70" s="2" t="s">
        <v>185</v>
      </c>
      <c r="V70" s="21">
        <f t="shared" si="87"/>
        <v>0</v>
      </c>
      <c r="W70" s="2">
        <v>3</v>
      </c>
      <c r="X70" s="21">
        <f t="shared" si="88"/>
        <v>4</v>
      </c>
      <c r="Y70" s="2">
        <v>6</v>
      </c>
      <c r="Z70" s="21">
        <f t="shared" si="89"/>
        <v>1</v>
      </c>
      <c r="AC70" s="21">
        <f t="shared" si="90"/>
        <v>0</v>
      </c>
      <c r="AE70" s="47">
        <f t="shared" si="91"/>
        <v>20</v>
      </c>
    </row>
    <row r="71" spans="1:32" ht="24" customHeight="1" outlineLevel="1" x14ac:dyDescent="0.2">
      <c r="A71" s="2">
        <v>30</v>
      </c>
      <c r="B71" s="24" t="s">
        <v>100</v>
      </c>
      <c r="C71" s="24" t="s">
        <v>101</v>
      </c>
      <c r="D71" s="24">
        <v>9102936</v>
      </c>
      <c r="E71" s="24" t="s">
        <v>136</v>
      </c>
      <c r="F71" s="2">
        <v>1</v>
      </c>
      <c r="G71" s="21">
        <f t="shared" si="80"/>
        <v>6</v>
      </c>
      <c r="H71" s="2">
        <v>4</v>
      </c>
      <c r="I71" s="21">
        <f t="shared" si="81"/>
        <v>3</v>
      </c>
      <c r="J71" s="49">
        <v>5</v>
      </c>
      <c r="K71" s="21">
        <v>2</v>
      </c>
      <c r="L71" s="2" t="s">
        <v>185</v>
      </c>
      <c r="M71" s="21">
        <f t="shared" si="83"/>
        <v>0</v>
      </c>
      <c r="O71" s="2">
        <v>5</v>
      </c>
      <c r="P71" s="21">
        <f t="shared" si="84"/>
        <v>2</v>
      </c>
      <c r="Q71" s="2">
        <v>5</v>
      </c>
      <c r="R71" s="21">
        <f t="shared" si="85"/>
        <v>2</v>
      </c>
      <c r="T71" s="21">
        <f t="shared" si="86"/>
        <v>0</v>
      </c>
      <c r="U71" s="2">
        <v>4</v>
      </c>
      <c r="V71" s="21">
        <f t="shared" si="87"/>
        <v>3</v>
      </c>
      <c r="W71" s="2" t="s">
        <v>185</v>
      </c>
      <c r="X71" s="21">
        <f t="shared" si="88"/>
        <v>0</v>
      </c>
      <c r="Y71" s="2">
        <v>5</v>
      </c>
      <c r="Z71" s="21">
        <f t="shared" si="89"/>
        <v>2</v>
      </c>
      <c r="AC71" s="21">
        <f t="shared" si="90"/>
        <v>0</v>
      </c>
      <c r="AE71" s="47">
        <f t="shared" si="91"/>
        <v>20</v>
      </c>
    </row>
    <row r="72" spans="1:32" ht="24" customHeight="1" outlineLevel="1" x14ac:dyDescent="0.2">
      <c r="A72" s="2">
        <v>31</v>
      </c>
      <c r="B72" s="24" t="s">
        <v>89</v>
      </c>
      <c r="C72" s="24" t="s">
        <v>90</v>
      </c>
      <c r="D72" s="24">
        <v>3084089</v>
      </c>
      <c r="E72" s="24" t="s">
        <v>133</v>
      </c>
      <c r="F72" s="2">
        <v>5</v>
      </c>
      <c r="G72" s="21">
        <f t="shared" si="80"/>
        <v>2</v>
      </c>
      <c r="H72" s="2">
        <v>2</v>
      </c>
      <c r="I72" s="21">
        <f t="shared" si="81"/>
        <v>5</v>
      </c>
      <c r="J72" s="2">
        <v>3</v>
      </c>
      <c r="K72" s="21">
        <f t="shared" si="82"/>
        <v>4</v>
      </c>
      <c r="L72" s="2">
        <v>3</v>
      </c>
      <c r="M72" s="21">
        <f t="shared" si="83"/>
        <v>4</v>
      </c>
      <c r="O72" s="2">
        <v>6</v>
      </c>
      <c r="P72" s="21">
        <f t="shared" si="84"/>
        <v>1</v>
      </c>
      <c r="Q72" s="2">
        <v>1</v>
      </c>
      <c r="R72" s="21">
        <f t="shared" si="85"/>
        <v>6</v>
      </c>
      <c r="S72" s="2">
        <v>1</v>
      </c>
      <c r="T72" s="21">
        <f t="shared" si="86"/>
        <v>6</v>
      </c>
      <c r="U72" s="2">
        <v>1</v>
      </c>
      <c r="V72" s="21">
        <f t="shared" si="87"/>
        <v>6</v>
      </c>
      <c r="W72" s="2">
        <v>1</v>
      </c>
      <c r="X72" s="21">
        <f t="shared" si="88"/>
        <v>6</v>
      </c>
      <c r="Y72" s="2">
        <v>2</v>
      </c>
      <c r="Z72" s="21">
        <f t="shared" si="89"/>
        <v>5</v>
      </c>
      <c r="AC72" s="21">
        <f t="shared" si="90"/>
        <v>0</v>
      </c>
      <c r="AE72" s="47">
        <f t="shared" si="91"/>
        <v>45</v>
      </c>
      <c r="AF72" s="21">
        <v>1</v>
      </c>
    </row>
    <row r="73" spans="1:32" ht="24" customHeight="1" outlineLevel="1" x14ac:dyDescent="0.2">
      <c r="A73" s="2">
        <v>32</v>
      </c>
      <c r="B73" s="24" t="s">
        <v>89</v>
      </c>
      <c r="C73" s="24" t="s">
        <v>91</v>
      </c>
      <c r="D73" s="24">
        <v>3084089</v>
      </c>
      <c r="E73" s="24" t="s">
        <v>133</v>
      </c>
      <c r="G73" s="21">
        <f t="shared" si="80"/>
        <v>0</v>
      </c>
      <c r="I73" s="21">
        <f t="shared" si="81"/>
        <v>0</v>
      </c>
      <c r="J73" s="2">
        <v>2</v>
      </c>
      <c r="K73" s="21">
        <f t="shared" si="82"/>
        <v>5</v>
      </c>
      <c r="L73" s="2">
        <v>2</v>
      </c>
      <c r="M73" s="21">
        <f t="shared" si="83"/>
        <v>5</v>
      </c>
      <c r="O73" s="2">
        <v>2</v>
      </c>
      <c r="P73" s="21">
        <f t="shared" si="84"/>
        <v>5</v>
      </c>
      <c r="Q73" s="2">
        <v>4</v>
      </c>
      <c r="R73" s="21">
        <f t="shared" si="85"/>
        <v>3</v>
      </c>
      <c r="S73" s="2">
        <v>4</v>
      </c>
      <c r="T73" s="21">
        <f t="shared" si="86"/>
        <v>3</v>
      </c>
      <c r="U73" s="2" t="s">
        <v>185</v>
      </c>
      <c r="V73" s="21">
        <f t="shared" si="87"/>
        <v>0</v>
      </c>
      <c r="W73" s="2">
        <v>5</v>
      </c>
      <c r="X73" s="21">
        <f t="shared" si="88"/>
        <v>2</v>
      </c>
      <c r="Y73" s="2">
        <v>4</v>
      </c>
      <c r="Z73" s="21">
        <f t="shared" si="89"/>
        <v>3</v>
      </c>
      <c r="AC73" s="21">
        <f t="shared" si="90"/>
        <v>0</v>
      </c>
      <c r="AE73" s="47">
        <f t="shared" si="91"/>
        <v>26</v>
      </c>
      <c r="AF73" s="21">
        <v>4</v>
      </c>
    </row>
    <row r="74" spans="1:32" ht="24" customHeight="1" outlineLevel="1" x14ac:dyDescent="0.2">
      <c r="G74" s="21">
        <f t="shared" si="80"/>
        <v>0</v>
      </c>
      <c r="I74" s="21">
        <f t="shared" si="81"/>
        <v>0</v>
      </c>
      <c r="K74" s="21">
        <f t="shared" si="82"/>
        <v>0</v>
      </c>
      <c r="M74" s="21">
        <f t="shared" si="83"/>
        <v>0</v>
      </c>
      <c r="P74" s="21">
        <f t="shared" si="84"/>
        <v>0</v>
      </c>
      <c r="R74" s="21">
        <f t="shared" si="85"/>
        <v>0</v>
      </c>
      <c r="T74" s="21">
        <f t="shared" si="86"/>
        <v>0</v>
      </c>
      <c r="V74" s="21">
        <f t="shared" si="87"/>
        <v>0</v>
      </c>
      <c r="X74" s="21">
        <f t="shared" si="88"/>
        <v>0</v>
      </c>
      <c r="Z74" s="21">
        <f t="shared" si="89"/>
        <v>0</v>
      </c>
      <c r="AC74" s="21">
        <f t="shared" si="90"/>
        <v>0</v>
      </c>
      <c r="AE74" s="47">
        <f t="shared" si="91"/>
        <v>0</v>
      </c>
    </row>
    <row r="75" spans="1:32" ht="24" customHeight="1" outlineLevel="1" x14ac:dyDescent="0.2">
      <c r="G75" s="21">
        <f t="shared" si="69"/>
        <v>0</v>
      </c>
      <c r="I75" s="21">
        <f t="shared" si="70"/>
        <v>0</v>
      </c>
      <c r="K75" s="21">
        <f t="shared" si="71"/>
        <v>0</v>
      </c>
      <c r="M75" s="21">
        <f t="shared" si="72"/>
        <v>0</v>
      </c>
      <c r="P75" s="21">
        <f t="shared" si="73"/>
        <v>0</v>
      </c>
      <c r="R75" s="21">
        <f t="shared" si="74"/>
        <v>0</v>
      </c>
      <c r="T75" s="21">
        <f t="shared" si="75"/>
        <v>0</v>
      </c>
      <c r="V75" s="21">
        <f t="shared" si="76"/>
        <v>0</v>
      </c>
      <c r="X75" s="21">
        <f t="shared" si="77"/>
        <v>0</v>
      </c>
      <c r="Z75" s="21">
        <f t="shared" si="78"/>
        <v>0</v>
      </c>
      <c r="AC75" s="21">
        <f t="shared" si="79"/>
        <v>0</v>
      </c>
      <c r="AE75" s="47">
        <f t="shared" si="57"/>
        <v>0</v>
      </c>
    </row>
    <row r="76" spans="1:32" ht="24" customHeight="1" outlineLevel="1" x14ac:dyDescent="0.2">
      <c r="G76" s="21">
        <f t="shared" si="69"/>
        <v>0</v>
      </c>
      <c r="I76" s="21">
        <f t="shared" si="70"/>
        <v>0</v>
      </c>
      <c r="K76" s="21">
        <f t="shared" si="71"/>
        <v>0</v>
      </c>
      <c r="M76" s="21">
        <f t="shared" si="72"/>
        <v>0</v>
      </c>
      <c r="P76" s="21">
        <f t="shared" si="73"/>
        <v>0</v>
      </c>
      <c r="R76" s="21">
        <f t="shared" si="74"/>
        <v>0</v>
      </c>
      <c r="T76" s="21">
        <f t="shared" si="75"/>
        <v>0</v>
      </c>
      <c r="V76" s="21">
        <f t="shared" si="76"/>
        <v>0</v>
      </c>
      <c r="X76" s="21">
        <f t="shared" si="77"/>
        <v>0</v>
      </c>
      <c r="Z76" s="21">
        <f t="shared" si="78"/>
        <v>0</v>
      </c>
      <c r="AC76" s="21">
        <f t="shared" si="79"/>
        <v>0</v>
      </c>
      <c r="AE76" s="47">
        <f t="shared" si="57"/>
        <v>0</v>
      </c>
    </row>
    <row r="77" spans="1:32" ht="24" customHeight="1" outlineLevel="1" x14ac:dyDescent="0.2">
      <c r="G77" s="21">
        <f t="shared" si="69"/>
        <v>0</v>
      </c>
      <c r="I77" s="21">
        <f t="shared" si="70"/>
        <v>0</v>
      </c>
      <c r="K77" s="21">
        <f t="shared" si="71"/>
        <v>0</v>
      </c>
      <c r="M77" s="21">
        <f t="shared" si="72"/>
        <v>0</v>
      </c>
      <c r="P77" s="21">
        <f t="shared" si="73"/>
        <v>0</v>
      </c>
      <c r="R77" s="21">
        <f t="shared" si="74"/>
        <v>0</v>
      </c>
      <c r="T77" s="21">
        <f t="shared" si="75"/>
        <v>0</v>
      </c>
      <c r="V77" s="21">
        <f t="shared" si="76"/>
        <v>0</v>
      </c>
      <c r="X77" s="21">
        <f t="shared" si="77"/>
        <v>0</v>
      </c>
      <c r="Z77" s="21">
        <f t="shared" si="78"/>
        <v>0</v>
      </c>
      <c r="AC77" s="21">
        <f t="shared" si="79"/>
        <v>0</v>
      </c>
      <c r="AE77" s="47">
        <f t="shared" si="57"/>
        <v>0</v>
      </c>
    </row>
    <row r="78" spans="1:32" ht="24" customHeight="1" outlineLevel="1" x14ac:dyDescent="0.25">
      <c r="A78" s="48" t="s">
        <v>37</v>
      </c>
      <c r="B78" s="48"/>
      <c r="C78" s="45" t="s">
        <v>13</v>
      </c>
      <c r="D78" s="44">
        <f>COUNT(A79:A90)</f>
        <v>7</v>
      </c>
      <c r="E78" s="48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 t="s">
        <v>37</v>
      </c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6"/>
      <c r="AC78" s="46"/>
      <c r="AD78" s="44"/>
      <c r="AE78" s="44"/>
      <c r="AF78" s="44"/>
    </row>
    <row r="79" spans="1:32" ht="24" customHeight="1" outlineLevel="1" x14ac:dyDescent="0.2">
      <c r="A79" s="2">
        <v>33</v>
      </c>
      <c r="B79" s="24" t="s">
        <v>109</v>
      </c>
      <c r="C79" s="24" t="s">
        <v>110</v>
      </c>
      <c r="D79" s="24">
        <v>3083945</v>
      </c>
      <c r="E79" s="24" t="s">
        <v>156</v>
      </c>
      <c r="G79" s="21">
        <f t="shared" ref="G79:G90" si="92">IF(F79=0,,IF(F79&gt;$I$3,,($I$3+1)-(F79)))</f>
        <v>0</v>
      </c>
      <c r="H79" s="2">
        <v>4</v>
      </c>
      <c r="I79" s="21">
        <f t="shared" ref="I79:I90" si="93">IF(H79=0,,IF(H79&gt;$I$3,,($I$3+1)-(H79)))</f>
        <v>3</v>
      </c>
      <c r="J79" s="2">
        <v>2</v>
      </c>
      <c r="K79" s="21">
        <f t="shared" ref="K79:K90" si="94">IF(J79=0,,IF(J79&gt;$I$3,,($I$3+1)-(J79)))</f>
        <v>5</v>
      </c>
      <c r="L79" s="2">
        <v>1</v>
      </c>
      <c r="M79" s="21">
        <f t="shared" ref="M79:M90" si="95">IF(L79=0,,IF(L79&gt;$I$3,,($I$3+1)-(L79)))</f>
        <v>6</v>
      </c>
      <c r="O79" s="2">
        <v>5</v>
      </c>
      <c r="P79" s="21">
        <f t="shared" ref="P79:P90" si="96">IF(O79=0,,IF(O79&gt;$I$3,,($I$3+1)-(O79)))</f>
        <v>2</v>
      </c>
      <c r="Q79" s="2">
        <v>3</v>
      </c>
      <c r="R79" s="21">
        <f t="shared" ref="R79:R90" si="97">IF(Q79=0,,IF(Q79&gt;$I$3,,($I$3+1)-(Q79)))</f>
        <v>4</v>
      </c>
      <c r="S79" s="2">
        <v>3</v>
      </c>
      <c r="T79" s="21">
        <f t="shared" ref="T79:T90" si="98">IF(S79=0,,IF(S79&gt;$I$3,,($I$3+1)-(S79)))</f>
        <v>4</v>
      </c>
      <c r="U79" s="2">
        <v>4</v>
      </c>
      <c r="V79" s="21">
        <f t="shared" ref="V79:V90" si="99">IF(U79=0,,IF(U79&gt;$I$3,,($I$3+1)-(U79)))</f>
        <v>3</v>
      </c>
      <c r="W79" s="2">
        <v>3</v>
      </c>
      <c r="X79" s="21">
        <f t="shared" ref="X79:X90" si="100">IF(W79=0,,IF(W79&gt;$I$3,,($I$3+1)-(W79)))</f>
        <v>4</v>
      </c>
      <c r="Y79" s="2">
        <v>4</v>
      </c>
      <c r="Z79" s="21">
        <f t="shared" ref="Z79:Z90" si="101">IF(Y79=0,,IF(Y79&gt;$I$3,,($I$3+1)-(Y79)))</f>
        <v>3</v>
      </c>
      <c r="AC79" s="21">
        <f t="shared" ref="AC79:AC90" si="102">IF(AB79=0,,IF(AB79&gt;$I$3,,($I$3+1)-(AB79)))</f>
        <v>0</v>
      </c>
      <c r="AE79" s="47">
        <f t="shared" ref="AE79:AE90" si="103">SUM(G79+I79+K79+M79+P79+R79+T79+V79+X79+Z79+AC79)</f>
        <v>34</v>
      </c>
      <c r="AF79" s="21">
        <v>3</v>
      </c>
    </row>
    <row r="80" spans="1:32" s="50" customFormat="1" ht="24" customHeight="1" outlineLevel="1" x14ac:dyDescent="0.2">
      <c r="A80" s="50">
        <v>34</v>
      </c>
      <c r="B80" s="51" t="s">
        <v>104</v>
      </c>
      <c r="C80" s="51" t="s">
        <v>160</v>
      </c>
      <c r="D80" s="51">
        <v>9118750</v>
      </c>
      <c r="E80" s="51" t="s">
        <v>134</v>
      </c>
      <c r="G80" s="52">
        <f t="shared" si="92"/>
        <v>0</v>
      </c>
      <c r="I80" s="52">
        <f t="shared" si="93"/>
        <v>0</v>
      </c>
      <c r="K80" s="52">
        <f t="shared" si="94"/>
        <v>0</v>
      </c>
      <c r="M80" s="52">
        <f t="shared" si="95"/>
        <v>0</v>
      </c>
      <c r="P80" s="52">
        <f t="shared" si="96"/>
        <v>0</v>
      </c>
      <c r="R80" s="52">
        <f t="shared" si="97"/>
        <v>0</v>
      </c>
      <c r="T80" s="52">
        <f t="shared" si="98"/>
        <v>0</v>
      </c>
      <c r="V80" s="52">
        <f t="shared" si="99"/>
        <v>0</v>
      </c>
      <c r="X80" s="52">
        <f t="shared" si="100"/>
        <v>0</v>
      </c>
      <c r="Z80" s="52">
        <f t="shared" si="101"/>
        <v>0</v>
      </c>
      <c r="AC80" s="52">
        <f t="shared" si="102"/>
        <v>0</v>
      </c>
      <c r="AE80" s="53">
        <f t="shared" si="103"/>
        <v>0</v>
      </c>
      <c r="AF80" s="52"/>
    </row>
    <row r="81" spans="1:32" ht="24" customHeight="1" outlineLevel="1" x14ac:dyDescent="0.2">
      <c r="A81" s="2">
        <v>35</v>
      </c>
      <c r="B81" s="24" t="s">
        <v>102</v>
      </c>
      <c r="C81" s="24" t="s">
        <v>103</v>
      </c>
      <c r="D81" s="24">
        <v>9115280</v>
      </c>
      <c r="E81" s="24" t="s">
        <v>157</v>
      </c>
      <c r="F81" s="2">
        <v>4</v>
      </c>
      <c r="G81" s="21">
        <f t="shared" si="92"/>
        <v>3</v>
      </c>
      <c r="H81" s="2">
        <v>5</v>
      </c>
      <c r="I81" s="21">
        <f t="shared" si="93"/>
        <v>2</v>
      </c>
      <c r="J81" s="2">
        <v>5</v>
      </c>
      <c r="K81" s="21">
        <f t="shared" si="94"/>
        <v>2</v>
      </c>
      <c r="L81" s="2" t="s">
        <v>186</v>
      </c>
      <c r="M81" s="21">
        <f t="shared" si="95"/>
        <v>0</v>
      </c>
      <c r="O81" s="2">
        <v>6</v>
      </c>
      <c r="P81" s="21">
        <f t="shared" si="96"/>
        <v>1</v>
      </c>
      <c r="Q81" s="2">
        <v>5</v>
      </c>
      <c r="R81" s="21">
        <f t="shared" si="97"/>
        <v>2</v>
      </c>
      <c r="S81" s="2">
        <v>6</v>
      </c>
      <c r="T81" s="21">
        <f t="shared" si="98"/>
        <v>1</v>
      </c>
      <c r="U81" s="2" t="s">
        <v>185</v>
      </c>
      <c r="V81" s="21">
        <f t="shared" si="99"/>
        <v>0</v>
      </c>
      <c r="W81" s="2">
        <v>4</v>
      </c>
      <c r="X81" s="21">
        <f t="shared" si="100"/>
        <v>3</v>
      </c>
      <c r="Y81" s="2">
        <v>3</v>
      </c>
      <c r="Z81" s="21">
        <f t="shared" si="101"/>
        <v>4</v>
      </c>
      <c r="AC81" s="21">
        <f t="shared" si="102"/>
        <v>0</v>
      </c>
      <c r="AE81" s="47">
        <f t="shared" si="103"/>
        <v>18</v>
      </c>
    </row>
    <row r="82" spans="1:32" ht="24" customHeight="1" outlineLevel="1" x14ac:dyDescent="0.2">
      <c r="A82" s="2">
        <v>36</v>
      </c>
      <c r="B82" s="24" t="s">
        <v>107</v>
      </c>
      <c r="C82" s="24" t="s">
        <v>108</v>
      </c>
      <c r="D82" s="24">
        <v>3080890</v>
      </c>
      <c r="E82" s="24" t="s">
        <v>139</v>
      </c>
      <c r="F82" s="2">
        <v>3</v>
      </c>
      <c r="G82" s="21">
        <f t="shared" si="92"/>
        <v>4</v>
      </c>
      <c r="H82" s="2">
        <v>2</v>
      </c>
      <c r="I82" s="21">
        <f t="shared" si="93"/>
        <v>5</v>
      </c>
      <c r="J82" s="2">
        <v>3</v>
      </c>
      <c r="K82" s="21">
        <f t="shared" si="94"/>
        <v>4</v>
      </c>
      <c r="L82" s="2">
        <v>3</v>
      </c>
      <c r="M82" s="21">
        <f t="shared" si="95"/>
        <v>4</v>
      </c>
      <c r="O82" s="2">
        <v>1</v>
      </c>
      <c r="P82" s="21">
        <f t="shared" si="96"/>
        <v>6</v>
      </c>
      <c r="Q82" s="2">
        <v>1</v>
      </c>
      <c r="R82" s="21">
        <f t="shared" si="97"/>
        <v>6</v>
      </c>
      <c r="S82" s="2">
        <v>1</v>
      </c>
      <c r="T82" s="21">
        <f t="shared" si="98"/>
        <v>6</v>
      </c>
      <c r="U82" s="2">
        <v>2</v>
      </c>
      <c r="V82" s="21">
        <f t="shared" si="99"/>
        <v>5</v>
      </c>
      <c r="W82" s="2">
        <v>2</v>
      </c>
      <c r="X82" s="21">
        <f t="shared" si="100"/>
        <v>5</v>
      </c>
      <c r="Y82" s="2" t="s">
        <v>185</v>
      </c>
      <c r="Z82" s="21">
        <f t="shared" si="101"/>
        <v>0</v>
      </c>
      <c r="AC82" s="21">
        <f t="shared" si="102"/>
        <v>0</v>
      </c>
      <c r="AE82" s="47">
        <f t="shared" si="103"/>
        <v>45</v>
      </c>
      <c r="AF82" s="21">
        <v>2</v>
      </c>
    </row>
    <row r="83" spans="1:32" ht="24" customHeight="1" x14ac:dyDescent="0.2">
      <c r="A83" s="2">
        <v>37</v>
      </c>
      <c r="B83" s="24" t="s">
        <v>105</v>
      </c>
      <c r="C83" s="24" t="s">
        <v>106</v>
      </c>
      <c r="D83" s="24">
        <v>3075618</v>
      </c>
      <c r="E83" s="24" t="s">
        <v>158</v>
      </c>
      <c r="F83" s="2">
        <v>2</v>
      </c>
      <c r="G83" s="21">
        <f t="shared" si="92"/>
        <v>5</v>
      </c>
      <c r="H83" s="2">
        <v>3</v>
      </c>
      <c r="I83" s="21">
        <f t="shared" si="93"/>
        <v>4</v>
      </c>
      <c r="J83" s="2">
        <v>1</v>
      </c>
      <c r="K83" s="21">
        <f t="shared" si="94"/>
        <v>6</v>
      </c>
      <c r="L83" s="2">
        <v>2</v>
      </c>
      <c r="M83" s="21">
        <f t="shared" si="95"/>
        <v>5</v>
      </c>
      <c r="O83" s="2">
        <v>3</v>
      </c>
      <c r="P83" s="21">
        <f t="shared" si="96"/>
        <v>4</v>
      </c>
      <c r="Q83" s="2">
        <v>2</v>
      </c>
      <c r="R83" s="21">
        <f t="shared" si="97"/>
        <v>5</v>
      </c>
      <c r="S83" s="2">
        <v>2</v>
      </c>
      <c r="T83" s="21">
        <f t="shared" si="98"/>
        <v>5</v>
      </c>
      <c r="U83" s="2">
        <v>1</v>
      </c>
      <c r="V83" s="21">
        <f t="shared" si="99"/>
        <v>6</v>
      </c>
      <c r="W83" s="2">
        <v>1</v>
      </c>
      <c r="X83" s="21">
        <f t="shared" si="100"/>
        <v>6</v>
      </c>
      <c r="Y83" s="2">
        <v>1</v>
      </c>
      <c r="Z83" s="21">
        <f t="shared" si="101"/>
        <v>6</v>
      </c>
      <c r="AC83" s="21">
        <f t="shared" si="102"/>
        <v>0</v>
      </c>
      <c r="AE83" s="47">
        <f t="shared" si="103"/>
        <v>52</v>
      </c>
      <c r="AF83" s="21">
        <v>1</v>
      </c>
    </row>
    <row r="84" spans="1:32" ht="24" customHeight="1" outlineLevel="1" x14ac:dyDescent="0.2">
      <c r="A84" s="2">
        <v>38</v>
      </c>
      <c r="B84" s="24" t="s">
        <v>111</v>
      </c>
      <c r="C84" s="24" t="s">
        <v>112</v>
      </c>
      <c r="D84" s="24">
        <v>9104613</v>
      </c>
      <c r="E84" s="24" t="s">
        <v>159</v>
      </c>
      <c r="F84" s="2">
        <v>5</v>
      </c>
      <c r="G84" s="21">
        <f t="shared" si="92"/>
        <v>2</v>
      </c>
      <c r="H84" s="2">
        <v>6</v>
      </c>
      <c r="I84" s="21">
        <f t="shared" si="93"/>
        <v>1</v>
      </c>
      <c r="J84" s="2">
        <v>5</v>
      </c>
      <c r="K84" s="21">
        <f t="shared" si="94"/>
        <v>2</v>
      </c>
      <c r="L84" s="2" t="s">
        <v>185</v>
      </c>
      <c r="M84" s="21">
        <f t="shared" si="95"/>
        <v>0</v>
      </c>
      <c r="O84" s="2">
        <v>2</v>
      </c>
      <c r="P84" s="21">
        <f t="shared" si="96"/>
        <v>5</v>
      </c>
      <c r="Q84" s="2">
        <v>6</v>
      </c>
      <c r="R84" s="21">
        <f t="shared" si="97"/>
        <v>1</v>
      </c>
      <c r="S84" s="2">
        <v>5</v>
      </c>
      <c r="T84" s="21">
        <f t="shared" si="98"/>
        <v>2</v>
      </c>
      <c r="U84" s="2">
        <v>3</v>
      </c>
      <c r="V84" s="21">
        <f t="shared" si="99"/>
        <v>4</v>
      </c>
      <c r="W84" s="2">
        <v>5</v>
      </c>
      <c r="X84" s="21">
        <f t="shared" si="100"/>
        <v>2</v>
      </c>
      <c r="Y84" s="2">
        <v>2</v>
      </c>
      <c r="Z84" s="21">
        <f t="shared" si="101"/>
        <v>5</v>
      </c>
      <c r="AC84" s="21">
        <f t="shared" si="102"/>
        <v>0</v>
      </c>
      <c r="AE84" s="47">
        <f t="shared" si="103"/>
        <v>24</v>
      </c>
    </row>
    <row r="85" spans="1:32" ht="24" customHeight="1" outlineLevel="1" x14ac:dyDescent="0.2">
      <c r="A85" s="2">
        <v>39</v>
      </c>
      <c r="B85" s="2" t="s">
        <v>172</v>
      </c>
      <c r="E85" s="2" t="s">
        <v>148</v>
      </c>
      <c r="F85" s="2">
        <v>1</v>
      </c>
      <c r="G85" s="21">
        <f t="shared" si="92"/>
        <v>6</v>
      </c>
      <c r="H85" s="2">
        <v>1</v>
      </c>
      <c r="I85" s="21">
        <f t="shared" si="93"/>
        <v>6</v>
      </c>
      <c r="J85" s="2">
        <v>4</v>
      </c>
      <c r="K85" s="21">
        <f t="shared" si="94"/>
        <v>3</v>
      </c>
      <c r="L85" s="2">
        <v>4</v>
      </c>
      <c r="M85" s="21">
        <f t="shared" si="95"/>
        <v>3</v>
      </c>
      <c r="O85" s="2">
        <v>4</v>
      </c>
      <c r="P85" s="21">
        <f t="shared" si="96"/>
        <v>3</v>
      </c>
      <c r="Q85" s="2">
        <v>4</v>
      </c>
      <c r="R85" s="21">
        <f t="shared" si="97"/>
        <v>3</v>
      </c>
      <c r="S85" s="2">
        <v>4</v>
      </c>
      <c r="T85" s="21">
        <f t="shared" si="98"/>
        <v>3</v>
      </c>
      <c r="U85" s="2" t="s">
        <v>185</v>
      </c>
      <c r="V85" s="21">
        <f t="shared" si="99"/>
        <v>0</v>
      </c>
      <c r="W85" s="2" t="s">
        <v>185</v>
      </c>
      <c r="X85" s="21">
        <f t="shared" si="100"/>
        <v>0</v>
      </c>
      <c r="Y85" s="2">
        <v>5</v>
      </c>
      <c r="Z85" s="21">
        <f t="shared" si="101"/>
        <v>2</v>
      </c>
      <c r="AC85" s="21">
        <f t="shared" si="102"/>
        <v>0</v>
      </c>
      <c r="AE85" s="47">
        <f t="shared" si="103"/>
        <v>29</v>
      </c>
      <c r="AF85" s="21">
        <v>4</v>
      </c>
    </row>
    <row r="86" spans="1:32" ht="24" customHeight="1" outlineLevel="1" x14ac:dyDescent="0.2">
      <c r="G86" s="21">
        <f t="shared" si="92"/>
        <v>0</v>
      </c>
      <c r="I86" s="21">
        <f t="shared" si="93"/>
        <v>0</v>
      </c>
      <c r="K86" s="21">
        <f t="shared" si="94"/>
        <v>0</v>
      </c>
      <c r="M86" s="21">
        <f t="shared" si="95"/>
        <v>0</v>
      </c>
      <c r="P86" s="21">
        <f t="shared" si="96"/>
        <v>0</v>
      </c>
      <c r="R86" s="21">
        <f t="shared" si="97"/>
        <v>0</v>
      </c>
      <c r="T86" s="21">
        <f t="shared" si="98"/>
        <v>0</v>
      </c>
      <c r="V86" s="21">
        <f t="shared" si="99"/>
        <v>0</v>
      </c>
      <c r="X86" s="21">
        <f t="shared" si="100"/>
        <v>0</v>
      </c>
      <c r="Z86" s="21">
        <f t="shared" si="101"/>
        <v>0</v>
      </c>
      <c r="AC86" s="21">
        <f t="shared" si="102"/>
        <v>0</v>
      </c>
      <c r="AE86" s="47">
        <f t="shared" si="103"/>
        <v>0</v>
      </c>
    </row>
    <row r="87" spans="1:32" ht="24" customHeight="1" outlineLevel="1" x14ac:dyDescent="0.2">
      <c r="G87" s="21">
        <f t="shared" si="92"/>
        <v>0</v>
      </c>
      <c r="I87" s="21">
        <f t="shared" si="93"/>
        <v>0</v>
      </c>
      <c r="K87" s="21">
        <f t="shared" si="94"/>
        <v>0</v>
      </c>
      <c r="M87" s="21">
        <f t="shared" si="95"/>
        <v>0</v>
      </c>
      <c r="P87" s="21">
        <f t="shared" si="96"/>
        <v>0</v>
      </c>
      <c r="R87" s="21">
        <f t="shared" si="97"/>
        <v>0</v>
      </c>
      <c r="T87" s="21">
        <f t="shared" si="98"/>
        <v>0</v>
      </c>
      <c r="V87" s="21">
        <f t="shared" si="99"/>
        <v>0</v>
      </c>
      <c r="X87" s="21">
        <f t="shared" si="100"/>
        <v>0</v>
      </c>
      <c r="Z87" s="21">
        <f t="shared" si="101"/>
        <v>0</v>
      </c>
      <c r="AC87" s="21">
        <f t="shared" si="102"/>
        <v>0</v>
      </c>
      <c r="AE87" s="47">
        <f t="shared" si="103"/>
        <v>0</v>
      </c>
    </row>
    <row r="88" spans="1:32" ht="24" customHeight="1" outlineLevel="1" x14ac:dyDescent="0.2">
      <c r="G88" s="21">
        <f t="shared" si="92"/>
        <v>0</v>
      </c>
      <c r="I88" s="21">
        <f t="shared" si="93"/>
        <v>0</v>
      </c>
      <c r="K88" s="21">
        <f t="shared" si="94"/>
        <v>0</v>
      </c>
      <c r="M88" s="21">
        <f t="shared" si="95"/>
        <v>0</v>
      </c>
      <c r="P88" s="21">
        <f t="shared" si="96"/>
        <v>0</v>
      </c>
      <c r="R88" s="21">
        <f t="shared" si="97"/>
        <v>0</v>
      </c>
      <c r="T88" s="21">
        <f t="shared" si="98"/>
        <v>0</v>
      </c>
      <c r="V88" s="21">
        <f t="shared" si="99"/>
        <v>0</v>
      </c>
      <c r="X88" s="21">
        <f t="shared" si="100"/>
        <v>0</v>
      </c>
      <c r="Z88" s="21">
        <f t="shared" si="101"/>
        <v>0</v>
      </c>
      <c r="AC88" s="21">
        <f t="shared" si="102"/>
        <v>0</v>
      </c>
      <c r="AE88" s="47">
        <f t="shared" si="103"/>
        <v>0</v>
      </c>
    </row>
    <row r="89" spans="1:32" ht="24" customHeight="1" outlineLevel="1" x14ac:dyDescent="0.2">
      <c r="G89" s="21">
        <f t="shared" si="92"/>
        <v>0</v>
      </c>
      <c r="I89" s="21">
        <f t="shared" si="93"/>
        <v>0</v>
      </c>
      <c r="K89" s="21">
        <f t="shared" si="94"/>
        <v>0</v>
      </c>
      <c r="M89" s="21">
        <f t="shared" si="95"/>
        <v>0</v>
      </c>
      <c r="P89" s="21">
        <f t="shared" si="96"/>
        <v>0</v>
      </c>
      <c r="R89" s="21">
        <f t="shared" si="97"/>
        <v>0</v>
      </c>
      <c r="T89" s="21">
        <f t="shared" si="98"/>
        <v>0</v>
      </c>
      <c r="V89" s="21">
        <f t="shared" si="99"/>
        <v>0</v>
      </c>
      <c r="X89" s="21">
        <f t="shared" si="100"/>
        <v>0</v>
      </c>
      <c r="Z89" s="21">
        <f t="shared" si="101"/>
        <v>0</v>
      </c>
      <c r="AC89" s="21">
        <f t="shared" si="102"/>
        <v>0</v>
      </c>
      <c r="AE89" s="47">
        <f t="shared" si="103"/>
        <v>0</v>
      </c>
    </row>
    <row r="90" spans="1:32" ht="24" customHeight="1" outlineLevel="1" x14ac:dyDescent="0.2">
      <c r="G90" s="21">
        <f t="shared" si="92"/>
        <v>0</v>
      </c>
      <c r="I90" s="21">
        <f t="shared" si="93"/>
        <v>0</v>
      </c>
      <c r="K90" s="21">
        <f t="shared" si="94"/>
        <v>0</v>
      </c>
      <c r="M90" s="21">
        <f t="shared" si="95"/>
        <v>0</v>
      </c>
      <c r="P90" s="21">
        <f t="shared" si="96"/>
        <v>0</v>
      </c>
      <c r="R90" s="21">
        <f t="shared" si="97"/>
        <v>0</v>
      </c>
      <c r="T90" s="21">
        <f t="shared" si="98"/>
        <v>0</v>
      </c>
      <c r="V90" s="21">
        <f t="shared" si="99"/>
        <v>0</v>
      </c>
      <c r="X90" s="21">
        <f t="shared" si="100"/>
        <v>0</v>
      </c>
      <c r="Z90" s="21">
        <f t="shared" si="101"/>
        <v>0</v>
      </c>
      <c r="AC90" s="21">
        <f t="shared" si="102"/>
        <v>0</v>
      </c>
      <c r="AE90" s="47">
        <f t="shared" si="103"/>
        <v>0</v>
      </c>
    </row>
    <row r="91" spans="1:32" ht="24" customHeight="1" outlineLevel="1" x14ac:dyDescent="0.25">
      <c r="A91" s="48" t="s">
        <v>178</v>
      </c>
      <c r="B91" s="48"/>
      <c r="C91" s="45" t="s">
        <v>13</v>
      </c>
      <c r="D91" s="44">
        <f>COUNT(A92:A103)</f>
        <v>3</v>
      </c>
      <c r="E91" s="48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 t="s">
        <v>179</v>
      </c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6"/>
      <c r="AC91" s="46"/>
      <c r="AD91" s="44"/>
      <c r="AE91" s="44"/>
      <c r="AF91" s="44"/>
    </row>
    <row r="92" spans="1:32" ht="24" customHeight="1" outlineLevel="1" x14ac:dyDescent="0.2">
      <c r="A92" s="2">
        <v>40</v>
      </c>
      <c r="B92" s="2" t="s">
        <v>113</v>
      </c>
      <c r="C92" s="2" t="s">
        <v>114</v>
      </c>
      <c r="D92" s="24">
        <v>3087994</v>
      </c>
      <c r="E92" s="24" t="s">
        <v>161</v>
      </c>
      <c r="F92" s="2">
        <v>2</v>
      </c>
      <c r="G92" s="21">
        <f t="shared" ref="G92:G103" si="104">IF(F92=0,,IF(F92&gt;$I$3,,($I$3+1)-(F92)))</f>
        <v>5</v>
      </c>
      <c r="H92" s="2">
        <v>1</v>
      </c>
      <c r="I92" s="21">
        <f t="shared" ref="I92:I103" si="105">IF(H92=0,,IF(H92&gt;$I$3,,($I$3+1)-(H92)))</f>
        <v>6</v>
      </c>
      <c r="J92" s="2">
        <v>2</v>
      </c>
      <c r="K92" s="21">
        <f t="shared" ref="K92:K103" si="106">IF(J92=0,,IF(J92&gt;$I$3,,($I$3+1)-(J92)))</f>
        <v>5</v>
      </c>
      <c r="L92" s="2">
        <v>2</v>
      </c>
      <c r="M92" s="21">
        <f t="shared" ref="M92:M103" si="107">IF(L92=0,,IF(L92&gt;$I$3,,($I$3+1)-(L92)))</f>
        <v>5</v>
      </c>
      <c r="O92" s="2">
        <v>1</v>
      </c>
      <c r="P92" s="21">
        <f t="shared" ref="P92:P103" si="108">IF(O92=0,,IF(O92&gt;$I$3,,($I$3+1)-(O92)))</f>
        <v>6</v>
      </c>
      <c r="Q92" s="2">
        <v>1</v>
      </c>
      <c r="R92" s="21">
        <f t="shared" ref="R92:R103" si="109">IF(Q92=0,,IF(Q92&gt;$I$3,,($I$3+1)-(Q92)))</f>
        <v>6</v>
      </c>
      <c r="S92" s="2">
        <v>1</v>
      </c>
      <c r="T92" s="21">
        <f t="shared" ref="T92:T103" si="110">IF(S92=0,,IF(S92&gt;$I$3,,($I$3+1)-(S92)))</f>
        <v>6</v>
      </c>
      <c r="U92" s="2">
        <v>2</v>
      </c>
      <c r="V92" s="21">
        <f t="shared" ref="V92:V103" si="111">IF(U92=0,,IF(U92&gt;$I$3,,($I$3+1)-(U92)))</f>
        <v>5</v>
      </c>
      <c r="W92" s="2">
        <v>1</v>
      </c>
      <c r="X92" s="21">
        <f t="shared" ref="X92:X103" si="112">IF(W92=0,,IF(W92&gt;$I$3,,($I$3+1)-(W92)))</f>
        <v>6</v>
      </c>
      <c r="Y92" s="2">
        <v>1</v>
      </c>
      <c r="Z92" s="21">
        <f t="shared" ref="Z92:Z103" si="113">IF(Y92=0,,IF(Y92&gt;$I$3,,($I$3+1)-(Y92)))</f>
        <v>6</v>
      </c>
      <c r="AC92" s="21">
        <f t="shared" ref="AC92:AC103" si="114">IF(AB92=0,,IF(AB92&gt;$I$3,,($I$3+1)-(AB92)))</f>
        <v>0</v>
      </c>
      <c r="AE92" s="47">
        <f t="shared" ref="AE92:AE103" si="115">SUM(G92+I92+K92+M92+P92+R92+T92+V92+X92+Z92+AC92)</f>
        <v>56</v>
      </c>
      <c r="AF92" s="21">
        <v>1</v>
      </c>
    </row>
    <row r="93" spans="1:32" ht="24" customHeight="1" outlineLevel="1" x14ac:dyDescent="0.2">
      <c r="A93" s="2">
        <v>41</v>
      </c>
      <c r="B93" s="24" t="s">
        <v>117</v>
      </c>
      <c r="C93" s="24" t="s">
        <v>118</v>
      </c>
      <c r="D93" s="24">
        <v>3091012</v>
      </c>
      <c r="E93" s="24" t="s">
        <v>162</v>
      </c>
      <c r="F93" s="2">
        <v>1</v>
      </c>
      <c r="G93" s="21">
        <f t="shared" si="104"/>
        <v>6</v>
      </c>
      <c r="H93" s="2">
        <v>1</v>
      </c>
      <c r="I93" s="21">
        <f t="shared" si="105"/>
        <v>6</v>
      </c>
      <c r="J93" s="2">
        <v>1</v>
      </c>
      <c r="K93" s="21">
        <f t="shared" si="106"/>
        <v>6</v>
      </c>
      <c r="L93" s="2">
        <v>1</v>
      </c>
      <c r="M93" s="21">
        <f t="shared" si="107"/>
        <v>6</v>
      </c>
      <c r="O93" s="2">
        <v>2</v>
      </c>
      <c r="P93" s="21">
        <f t="shared" si="108"/>
        <v>5</v>
      </c>
      <c r="Q93" s="2">
        <v>2</v>
      </c>
      <c r="R93" s="21">
        <f t="shared" si="109"/>
        <v>5</v>
      </c>
      <c r="S93" s="2">
        <v>2</v>
      </c>
      <c r="T93" s="21">
        <f t="shared" si="110"/>
        <v>5</v>
      </c>
      <c r="U93" s="2">
        <v>1</v>
      </c>
      <c r="V93" s="21">
        <f t="shared" si="111"/>
        <v>6</v>
      </c>
      <c r="W93" s="2">
        <v>2</v>
      </c>
      <c r="X93" s="21">
        <f t="shared" si="112"/>
        <v>5</v>
      </c>
      <c r="Y93" s="2">
        <v>2</v>
      </c>
      <c r="Z93" s="21">
        <f t="shared" si="113"/>
        <v>5</v>
      </c>
      <c r="AC93" s="21">
        <f t="shared" si="114"/>
        <v>0</v>
      </c>
      <c r="AE93" s="47">
        <f t="shared" si="115"/>
        <v>55</v>
      </c>
      <c r="AF93" s="21">
        <v>2</v>
      </c>
    </row>
    <row r="94" spans="1:32" ht="24" customHeight="1" outlineLevel="1" x14ac:dyDescent="0.2">
      <c r="A94" s="2">
        <v>42</v>
      </c>
      <c r="B94" s="24" t="s">
        <v>115</v>
      </c>
      <c r="C94" s="24" t="s">
        <v>116</v>
      </c>
      <c r="D94" s="24">
        <v>3086933</v>
      </c>
      <c r="E94" s="24" t="s">
        <v>163</v>
      </c>
      <c r="F94" s="2">
        <v>3</v>
      </c>
      <c r="G94" s="21">
        <f t="shared" si="104"/>
        <v>4</v>
      </c>
      <c r="H94" s="2">
        <v>3</v>
      </c>
      <c r="I94" s="21">
        <f t="shared" si="105"/>
        <v>4</v>
      </c>
      <c r="J94" s="2">
        <v>3</v>
      </c>
      <c r="K94" s="21">
        <f t="shared" si="106"/>
        <v>4</v>
      </c>
      <c r="L94" s="2">
        <v>3</v>
      </c>
      <c r="M94" s="21">
        <f t="shared" si="107"/>
        <v>4</v>
      </c>
      <c r="O94" s="2">
        <v>3</v>
      </c>
      <c r="P94" s="21">
        <f t="shared" si="108"/>
        <v>4</v>
      </c>
      <c r="Q94" s="2">
        <v>3</v>
      </c>
      <c r="R94" s="21">
        <f t="shared" si="109"/>
        <v>4</v>
      </c>
      <c r="S94" s="2">
        <v>3</v>
      </c>
      <c r="T94" s="21">
        <f t="shared" si="110"/>
        <v>4</v>
      </c>
      <c r="U94" s="2" t="s">
        <v>185</v>
      </c>
      <c r="V94" s="21">
        <f t="shared" si="111"/>
        <v>0</v>
      </c>
      <c r="W94" s="2">
        <v>3</v>
      </c>
      <c r="X94" s="21">
        <f t="shared" si="112"/>
        <v>4</v>
      </c>
      <c r="Y94" s="2">
        <v>3</v>
      </c>
      <c r="Z94" s="21">
        <f t="shared" si="113"/>
        <v>4</v>
      </c>
      <c r="AC94" s="21">
        <f t="shared" si="114"/>
        <v>0</v>
      </c>
      <c r="AE94" s="47">
        <f t="shared" si="115"/>
        <v>36</v>
      </c>
      <c r="AF94" s="21">
        <v>3</v>
      </c>
    </row>
    <row r="95" spans="1:32" ht="24" customHeight="1" outlineLevel="1" x14ac:dyDescent="0.2">
      <c r="A95" s="2" t="s">
        <v>31</v>
      </c>
      <c r="G95" s="21">
        <f t="shared" si="104"/>
        <v>0</v>
      </c>
      <c r="I95" s="21">
        <f t="shared" si="105"/>
        <v>0</v>
      </c>
      <c r="K95" s="21">
        <f t="shared" si="106"/>
        <v>0</v>
      </c>
      <c r="M95" s="21">
        <f t="shared" si="107"/>
        <v>0</v>
      </c>
      <c r="P95" s="21">
        <f t="shared" si="108"/>
        <v>0</v>
      </c>
      <c r="R95" s="21">
        <f t="shared" si="109"/>
        <v>0</v>
      </c>
      <c r="T95" s="21">
        <f t="shared" si="110"/>
        <v>0</v>
      </c>
      <c r="V95" s="21">
        <f t="shared" si="111"/>
        <v>0</v>
      </c>
      <c r="X95" s="21">
        <f t="shared" si="112"/>
        <v>0</v>
      </c>
      <c r="Z95" s="21">
        <f t="shared" si="113"/>
        <v>0</v>
      </c>
      <c r="AC95" s="21">
        <f t="shared" si="114"/>
        <v>0</v>
      </c>
      <c r="AE95" s="47">
        <f t="shared" si="115"/>
        <v>0</v>
      </c>
    </row>
    <row r="96" spans="1:32" ht="24" customHeight="1" x14ac:dyDescent="0.2">
      <c r="A96" s="2" t="s">
        <v>31</v>
      </c>
      <c r="G96" s="21">
        <f t="shared" si="104"/>
        <v>0</v>
      </c>
      <c r="I96" s="21">
        <f t="shared" si="105"/>
        <v>0</v>
      </c>
      <c r="K96" s="21">
        <f t="shared" si="106"/>
        <v>0</v>
      </c>
      <c r="M96" s="21">
        <f t="shared" si="107"/>
        <v>0</v>
      </c>
      <c r="P96" s="21">
        <f t="shared" si="108"/>
        <v>0</v>
      </c>
      <c r="R96" s="21">
        <f t="shared" si="109"/>
        <v>0</v>
      </c>
      <c r="T96" s="21">
        <f t="shared" si="110"/>
        <v>0</v>
      </c>
      <c r="V96" s="21">
        <f t="shared" si="111"/>
        <v>0</v>
      </c>
      <c r="X96" s="21">
        <f t="shared" si="112"/>
        <v>0</v>
      </c>
      <c r="Z96" s="21">
        <f t="shared" si="113"/>
        <v>0</v>
      </c>
      <c r="AC96" s="21">
        <f t="shared" si="114"/>
        <v>0</v>
      </c>
      <c r="AE96" s="47">
        <f t="shared" si="115"/>
        <v>0</v>
      </c>
    </row>
    <row r="97" spans="1:32" ht="24" customHeight="1" outlineLevel="1" x14ac:dyDescent="0.2">
      <c r="G97" s="21">
        <f t="shared" si="104"/>
        <v>0</v>
      </c>
      <c r="I97" s="21">
        <f t="shared" si="105"/>
        <v>0</v>
      </c>
      <c r="K97" s="21">
        <f t="shared" si="106"/>
        <v>0</v>
      </c>
      <c r="M97" s="21">
        <f t="shared" si="107"/>
        <v>0</v>
      </c>
      <c r="P97" s="21">
        <f t="shared" si="108"/>
        <v>0</v>
      </c>
      <c r="R97" s="21">
        <f t="shared" si="109"/>
        <v>0</v>
      </c>
      <c r="T97" s="21">
        <f t="shared" si="110"/>
        <v>0</v>
      </c>
      <c r="V97" s="21">
        <f t="shared" si="111"/>
        <v>0</v>
      </c>
      <c r="X97" s="21">
        <f t="shared" si="112"/>
        <v>0</v>
      </c>
      <c r="Z97" s="21">
        <f t="shared" si="113"/>
        <v>0</v>
      </c>
      <c r="AC97" s="21">
        <f t="shared" si="114"/>
        <v>0</v>
      </c>
      <c r="AE97" s="47">
        <f t="shared" si="115"/>
        <v>0</v>
      </c>
    </row>
    <row r="98" spans="1:32" ht="24" customHeight="1" outlineLevel="1" x14ac:dyDescent="0.2">
      <c r="G98" s="21">
        <f t="shared" si="104"/>
        <v>0</v>
      </c>
      <c r="I98" s="21">
        <f t="shared" si="105"/>
        <v>0</v>
      </c>
      <c r="K98" s="21">
        <f t="shared" si="106"/>
        <v>0</v>
      </c>
      <c r="M98" s="21">
        <f t="shared" si="107"/>
        <v>0</v>
      </c>
      <c r="P98" s="21">
        <f t="shared" si="108"/>
        <v>0</v>
      </c>
      <c r="R98" s="21">
        <f t="shared" si="109"/>
        <v>0</v>
      </c>
      <c r="T98" s="21">
        <f t="shared" si="110"/>
        <v>0</v>
      </c>
      <c r="V98" s="21">
        <f t="shared" si="111"/>
        <v>0</v>
      </c>
      <c r="X98" s="21">
        <f t="shared" si="112"/>
        <v>0</v>
      </c>
      <c r="Z98" s="21">
        <f t="shared" si="113"/>
        <v>0</v>
      </c>
      <c r="AC98" s="21">
        <f t="shared" si="114"/>
        <v>0</v>
      </c>
      <c r="AE98" s="47">
        <f t="shared" si="115"/>
        <v>0</v>
      </c>
    </row>
    <row r="99" spans="1:32" ht="24" customHeight="1" outlineLevel="1" x14ac:dyDescent="0.2">
      <c r="G99" s="21">
        <f t="shared" si="104"/>
        <v>0</v>
      </c>
      <c r="I99" s="21">
        <f t="shared" si="105"/>
        <v>0</v>
      </c>
      <c r="K99" s="21">
        <f t="shared" si="106"/>
        <v>0</v>
      </c>
      <c r="M99" s="21">
        <f t="shared" si="107"/>
        <v>0</v>
      </c>
      <c r="P99" s="21">
        <f t="shared" si="108"/>
        <v>0</v>
      </c>
      <c r="R99" s="21">
        <f t="shared" si="109"/>
        <v>0</v>
      </c>
      <c r="T99" s="21">
        <f t="shared" si="110"/>
        <v>0</v>
      </c>
      <c r="V99" s="21">
        <f t="shared" si="111"/>
        <v>0</v>
      </c>
      <c r="X99" s="21">
        <f t="shared" si="112"/>
        <v>0</v>
      </c>
      <c r="Z99" s="21">
        <f t="shared" si="113"/>
        <v>0</v>
      </c>
      <c r="AC99" s="21">
        <f t="shared" si="114"/>
        <v>0</v>
      </c>
      <c r="AE99" s="47">
        <f t="shared" si="115"/>
        <v>0</v>
      </c>
    </row>
    <row r="100" spans="1:32" ht="24" customHeight="1" outlineLevel="1" x14ac:dyDescent="0.2">
      <c r="G100" s="21">
        <f t="shared" si="104"/>
        <v>0</v>
      </c>
      <c r="I100" s="21">
        <f t="shared" si="105"/>
        <v>0</v>
      </c>
      <c r="K100" s="21">
        <f t="shared" si="106"/>
        <v>0</v>
      </c>
      <c r="M100" s="21">
        <f t="shared" si="107"/>
        <v>0</v>
      </c>
      <c r="P100" s="21">
        <f t="shared" si="108"/>
        <v>0</v>
      </c>
      <c r="R100" s="21">
        <f t="shared" si="109"/>
        <v>0</v>
      </c>
      <c r="T100" s="21">
        <f t="shared" si="110"/>
        <v>0</v>
      </c>
      <c r="V100" s="21">
        <f t="shared" si="111"/>
        <v>0</v>
      </c>
      <c r="X100" s="21">
        <f t="shared" si="112"/>
        <v>0</v>
      </c>
      <c r="Z100" s="21">
        <f t="shared" si="113"/>
        <v>0</v>
      </c>
      <c r="AC100" s="21">
        <f t="shared" si="114"/>
        <v>0</v>
      </c>
      <c r="AE100" s="47">
        <f t="shared" si="115"/>
        <v>0</v>
      </c>
    </row>
    <row r="101" spans="1:32" ht="24" customHeight="1" outlineLevel="1" x14ac:dyDescent="0.2">
      <c r="G101" s="21">
        <f t="shared" si="104"/>
        <v>0</v>
      </c>
      <c r="I101" s="21">
        <f t="shared" si="105"/>
        <v>0</v>
      </c>
      <c r="K101" s="21">
        <f t="shared" si="106"/>
        <v>0</v>
      </c>
      <c r="M101" s="21">
        <f t="shared" si="107"/>
        <v>0</v>
      </c>
      <c r="P101" s="21">
        <f t="shared" si="108"/>
        <v>0</v>
      </c>
      <c r="R101" s="21">
        <f t="shared" si="109"/>
        <v>0</v>
      </c>
      <c r="T101" s="21">
        <f t="shared" si="110"/>
        <v>0</v>
      </c>
      <c r="V101" s="21">
        <f t="shared" si="111"/>
        <v>0</v>
      </c>
      <c r="X101" s="21">
        <f t="shared" si="112"/>
        <v>0</v>
      </c>
      <c r="Z101" s="21">
        <f t="shared" si="113"/>
        <v>0</v>
      </c>
      <c r="AC101" s="21">
        <f t="shared" si="114"/>
        <v>0</v>
      </c>
      <c r="AE101" s="47">
        <f t="shared" si="115"/>
        <v>0</v>
      </c>
    </row>
    <row r="102" spans="1:32" ht="24" customHeight="1" outlineLevel="1" x14ac:dyDescent="0.2">
      <c r="G102" s="21">
        <f t="shared" si="104"/>
        <v>0</v>
      </c>
      <c r="I102" s="21">
        <f t="shared" si="105"/>
        <v>0</v>
      </c>
      <c r="K102" s="21">
        <f t="shared" si="106"/>
        <v>0</v>
      </c>
      <c r="M102" s="21">
        <f t="shared" si="107"/>
        <v>0</v>
      </c>
      <c r="P102" s="21">
        <f t="shared" si="108"/>
        <v>0</v>
      </c>
      <c r="R102" s="21">
        <f t="shared" si="109"/>
        <v>0</v>
      </c>
      <c r="T102" s="21">
        <f t="shared" si="110"/>
        <v>0</v>
      </c>
      <c r="V102" s="21">
        <f t="shared" si="111"/>
        <v>0</v>
      </c>
      <c r="X102" s="21">
        <f t="shared" si="112"/>
        <v>0</v>
      </c>
      <c r="Z102" s="21">
        <f t="shared" si="113"/>
        <v>0</v>
      </c>
      <c r="AC102" s="21">
        <f t="shared" si="114"/>
        <v>0</v>
      </c>
      <c r="AE102" s="47">
        <f t="shared" si="115"/>
        <v>0</v>
      </c>
    </row>
    <row r="103" spans="1:32" ht="24" customHeight="1" outlineLevel="1" x14ac:dyDescent="0.2">
      <c r="G103" s="21">
        <f t="shared" si="104"/>
        <v>0</v>
      </c>
      <c r="I103" s="21">
        <f t="shared" si="105"/>
        <v>0</v>
      </c>
      <c r="K103" s="21">
        <f t="shared" si="106"/>
        <v>0</v>
      </c>
      <c r="M103" s="21">
        <f t="shared" si="107"/>
        <v>0</v>
      </c>
      <c r="P103" s="21">
        <f t="shared" si="108"/>
        <v>0</v>
      </c>
      <c r="R103" s="21">
        <f t="shared" si="109"/>
        <v>0</v>
      </c>
      <c r="T103" s="21">
        <f t="shared" si="110"/>
        <v>0</v>
      </c>
      <c r="V103" s="21">
        <f t="shared" si="111"/>
        <v>0</v>
      </c>
      <c r="X103" s="21">
        <f t="shared" si="112"/>
        <v>0</v>
      </c>
      <c r="Z103" s="21">
        <f t="shared" si="113"/>
        <v>0</v>
      </c>
      <c r="AC103" s="21">
        <f t="shared" si="114"/>
        <v>0</v>
      </c>
      <c r="AE103" s="47">
        <f t="shared" si="115"/>
        <v>0</v>
      </c>
    </row>
    <row r="104" spans="1:32" ht="24" customHeight="1" outlineLevel="1" x14ac:dyDescent="0.25">
      <c r="A104" s="20" t="s">
        <v>12</v>
      </c>
      <c r="B104" s="20"/>
      <c r="C104" s="20" t="s">
        <v>13</v>
      </c>
      <c r="D104" s="20">
        <f>COUNT(A105:A110)</f>
        <v>4</v>
      </c>
      <c r="E104" s="20"/>
      <c r="F104" s="20"/>
      <c r="G104" s="54"/>
      <c r="H104" s="20"/>
      <c r="I104" s="54"/>
      <c r="J104" s="20"/>
      <c r="K104" s="54"/>
      <c r="L104" s="20"/>
      <c r="M104" s="54"/>
      <c r="N104" s="20"/>
      <c r="O104" s="20"/>
      <c r="P104" s="54"/>
      <c r="Q104" s="20" t="s">
        <v>17</v>
      </c>
      <c r="R104" s="54"/>
      <c r="S104" s="20"/>
      <c r="T104" s="54"/>
      <c r="U104" s="55"/>
      <c r="V104" s="56"/>
      <c r="W104" s="55"/>
      <c r="X104" s="56"/>
      <c r="Y104" s="55"/>
      <c r="Z104" s="56"/>
      <c r="AA104" s="55"/>
      <c r="AB104" s="55"/>
      <c r="AC104" s="56"/>
      <c r="AD104" s="55"/>
      <c r="AE104" s="57"/>
      <c r="AF104" s="56"/>
    </row>
    <row r="105" spans="1:32" ht="24" customHeight="1" outlineLevel="1" x14ac:dyDescent="0.2">
      <c r="A105" s="2">
        <v>43</v>
      </c>
      <c r="B105" s="24" t="s">
        <v>119</v>
      </c>
      <c r="C105" s="24" t="s">
        <v>165</v>
      </c>
      <c r="D105" s="24">
        <v>3090053</v>
      </c>
      <c r="E105" s="24" t="s">
        <v>161</v>
      </c>
      <c r="F105" s="2">
        <v>3</v>
      </c>
      <c r="G105" s="21">
        <f t="shared" ref="G105:G110" si="116">IF(F105=0,,IF(F105&gt;$I$3,,($I$3+1)-(F105)))</f>
        <v>4</v>
      </c>
      <c r="H105" s="2">
        <v>2</v>
      </c>
      <c r="I105" s="21">
        <f t="shared" ref="I105:I110" si="117">IF(H105=0,,IF(H105&gt;$I$3,,($I$3+1)-(H105)))</f>
        <v>5</v>
      </c>
      <c r="J105" s="2">
        <v>4</v>
      </c>
      <c r="K105" s="21">
        <f t="shared" ref="K105:K110" si="118">IF(J105=0,,IF(J105&gt;$I$3,,($I$3+1)-(J105)))</f>
        <v>3</v>
      </c>
      <c r="M105" s="21">
        <f t="shared" ref="M105:M110" si="119">IF(L105=0,,IF(L105&gt;$I$3,,($I$3+1)-(L105)))</f>
        <v>0</v>
      </c>
      <c r="P105" s="21">
        <f t="shared" ref="P105:P110" si="120">IF(O105=0,,IF(O105&gt;$I$3,,($I$3+1)-(O105)))</f>
        <v>0</v>
      </c>
      <c r="Q105" s="2">
        <v>4</v>
      </c>
      <c r="R105" s="21">
        <f t="shared" ref="R105:R110" si="121">IF(Q105=0,,IF(Q105&gt;$I$3,,($I$3+1)-(Q105)))</f>
        <v>3</v>
      </c>
      <c r="S105" s="2">
        <v>4</v>
      </c>
      <c r="T105" s="21">
        <f t="shared" ref="T105:T110" si="122">IF(S105=0,,IF(S105&gt;$I$3,,($I$3+1)-(S105)))</f>
        <v>3</v>
      </c>
      <c r="U105" s="2" t="s">
        <v>186</v>
      </c>
      <c r="V105" s="21">
        <f t="shared" ref="V105:V110" si="123">IF(U105=0,,IF(U105&gt;$I$3,,($I$3+1)-(U105)))</f>
        <v>0</v>
      </c>
      <c r="W105" s="2">
        <v>4</v>
      </c>
      <c r="X105" s="21">
        <f t="shared" ref="X105:X110" si="124">IF(W105=0,,IF(W105&gt;$I$3,,($I$3+1)-(W105)))</f>
        <v>3</v>
      </c>
      <c r="Z105" s="21">
        <f t="shared" ref="Z105:Z110" si="125">IF(Y105=0,,IF(Y105&gt;$I$3,,($I$3+1)-(Y105)))</f>
        <v>0</v>
      </c>
      <c r="AC105" s="21">
        <f t="shared" ref="AC105:AC110" si="126">IF(AB105=0,,IF(AB105&gt;$I$3,,($I$3+1)-(AB105)))</f>
        <v>0</v>
      </c>
      <c r="AE105" s="47">
        <f t="shared" si="57"/>
        <v>21</v>
      </c>
      <c r="AF105" s="21">
        <v>4</v>
      </c>
    </row>
    <row r="106" spans="1:32" ht="24" customHeight="1" outlineLevel="1" x14ac:dyDescent="0.2">
      <c r="A106" s="2">
        <v>44</v>
      </c>
      <c r="B106" s="24" t="s">
        <v>122</v>
      </c>
      <c r="C106" s="24" t="s">
        <v>123</v>
      </c>
      <c r="D106" s="24">
        <v>3058305</v>
      </c>
      <c r="E106" s="24" t="s">
        <v>156</v>
      </c>
      <c r="F106" s="2">
        <v>4</v>
      </c>
      <c r="G106" s="21">
        <f t="shared" si="116"/>
        <v>3</v>
      </c>
      <c r="H106" s="2">
        <v>3</v>
      </c>
      <c r="I106" s="21">
        <f t="shared" si="117"/>
        <v>4</v>
      </c>
      <c r="J106" s="2">
        <v>2</v>
      </c>
      <c r="K106" s="21">
        <f t="shared" si="118"/>
        <v>5</v>
      </c>
      <c r="M106" s="21">
        <f t="shared" si="119"/>
        <v>0</v>
      </c>
      <c r="O106" s="2">
        <v>3</v>
      </c>
      <c r="P106" s="21">
        <f t="shared" si="120"/>
        <v>4</v>
      </c>
      <c r="Q106" s="2">
        <v>2</v>
      </c>
      <c r="R106" s="21">
        <f t="shared" si="121"/>
        <v>5</v>
      </c>
      <c r="S106" s="2">
        <v>3</v>
      </c>
      <c r="T106" s="21">
        <f t="shared" si="122"/>
        <v>4</v>
      </c>
      <c r="U106" s="2" t="s">
        <v>185</v>
      </c>
      <c r="V106" s="21">
        <f t="shared" si="123"/>
        <v>0</v>
      </c>
      <c r="W106" s="2">
        <v>3</v>
      </c>
      <c r="X106" s="21">
        <f t="shared" si="124"/>
        <v>4</v>
      </c>
      <c r="Y106" s="2">
        <v>1</v>
      </c>
      <c r="Z106" s="21">
        <f t="shared" si="125"/>
        <v>6</v>
      </c>
      <c r="AC106" s="21">
        <f t="shared" si="126"/>
        <v>0</v>
      </c>
      <c r="AE106" s="47">
        <f t="shared" si="57"/>
        <v>35</v>
      </c>
      <c r="AF106" s="21">
        <v>3</v>
      </c>
    </row>
    <row r="107" spans="1:32" outlineLevel="1" x14ac:dyDescent="0.2">
      <c r="A107" s="2">
        <v>45</v>
      </c>
      <c r="B107" s="24" t="s">
        <v>120</v>
      </c>
      <c r="C107" s="24" t="s">
        <v>121</v>
      </c>
      <c r="D107" s="24">
        <v>3084385</v>
      </c>
      <c r="E107" s="24" t="s">
        <v>164</v>
      </c>
      <c r="F107" s="2">
        <v>2</v>
      </c>
      <c r="G107" s="21">
        <f t="shared" si="116"/>
        <v>5</v>
      </c>
      <c r="H107" s="2">
        <v>4</v>
      </c>
      <c r="I107" s="21">
        <f t="shared" si="117"/>
        <v>3</v>
      </c>
      <c r="J107" s="2">
        <v>3</v>
      </c>
      <c r="K107" s="21">
        <f t="shared" si="118"/>
        <v>4</v>
      </c>
      <c r="M107" s="21">
        <f t="shared" si="119"/>
        <v>0</v>
      </c>
      <c r="O107" s="2">
        <v>1</v>
      </c>
      <c r="P107" s="21">
        <f t="shared" si="120"/>
        <v>6</v>
      </c>
      <c r="Q107" s="2">
        <v>1</v>
      </c>
      <c r="R107" s="21">
        <f t="shared" si="121"/>
        <v>6</v>
      </c>
      <c r="S107" s="2">
        <v>1</v>
      </c>
      <c r="T107" s="21">
        <f t="shared" si="122"/>
        <v>6</v>
      </c>
      <c r="U107" s="2">
        <v>2</v>
      </c>
      <c r="V107" s="21">
        <f t="shared" si="123"/>
        <v>5</v>
      </c>
      <c r="W107" s="2">
        <v>1</v>
      </c>
      <c r="X107" s="21">
        <f t="shared" si="124"/>
        <v>6</v>
      </c>
      <c r="Z107" s="21">
        <f t="shared" si="125"/>
        <v>0</v>
      </c>
      <c r="AC107" s="21">
        <f t="shared" si="126"/>
        <v>0</v>
      </c>
      <c r="AE107" s="47">
        <f t="shared" ref="AE107:AE121" si="127">SUM(G107+I107+K107+M107+P107+R107+T107+V107+X107+Z107+AC107)</f>
        <v>41</v>
      </c>
      <c r="AF107" s="21">
        <v>2</v>
      </c>
    </row>
    <row r="108" spans="1:32" outlineLevel="1" x14ac:dyDescent="0.2">
      <c r="A108" s="2">
        <v>46</v>
      </c>
      <c r="B108" s="2" t="s">
        <v>173</v>
      </c>
      <c r="C108" s="2" t="s">
        <v>174</v>
      </c>
      <c r="D108" s="2">
        <v>3071820</v>
      </c>
      <c r="E108" s="2" t="s">
        <v>175</v>
      </c>
      <c r="F108" s="2">
        <v>1</v>
      </c>
      <c r="G108" s="21">
        <f t="shared" si="116"/>
        <v>6</v>
      </c>
      <c r="H108" s="2">
        <v>1</v>
      </c>
      <c r="I108" s="21">
        <f t="shared" si="117"/>
        <v>6</v>
      </c>
      <c r="J108" s="2">
        <v>1</v>
      </c>
      <c r="K108" s="21">
        <f t="shared" si="118"/>
        <v>6</v>
      </c>
      <c r="L108" s="2">
        <v>1</v>
      </c>
      <c r="M108" s="21">
        <f t="shared" si="119"/>
        <v>6</v>
      </c>
      <c r="O108" s="2">
        <v>2</v>
      </c>
      <c r="P108" s="21">
        <f t="shared" si="120"/>
        <v>5</v>
      </c>
      <c r="Q108" s="2">
        <v>3</v>
      </c>
      <c r="R108" s="21">
        <f t="shared" si="121"/>
        <v>4</v>
      </c>
      <c r="S108" s="2">
        <v>2</v>
      </c>
      <c r="T108" s="21">
        <f t="shared" si="122"/>
        <v>5</v>
      </c>
      <c r="U108" s="2">
        <v>1</v>
      </c>
      <c r="V108" s="21">
        <f t="shared" si="123"/>
        <v>6</v>
      </c>
      <c r="W108" s="2">
        <v>2</v>
      </c>
      <c r="X108" s="21">
        <f t="shared" si="124"/>
        <v>5</v>
      </c>
      <c r="Y108" s="2">
        <v>2</v>
      </c>
      <c r="Z108" s="21">
        <f t="shared" si="125"/>
        <v>5</v>
      </c>
      <c r="AC108" s="21">
        <f t="shared" si="126"/>
        <v>0</v>
      </c>
      <c r="AE108" s="47">
        <f t="shared" si="127"/>
        <v>54</v>
      </c>
      <c r="AF108" s="21">
        <v>1</v>
      </c>
    </row>
    <row r="109" spans="1:32" outlineLevel="1" x14ac:dyDescent="0.2">
      <c r="G109" s="21">
        <f t="shared" si="116"/>
        <v>0</v>
      </c>
      <c r="I109" s="21">
        <f t="shared" si="117"/>
        <v>0</v>
      </c>
      <c r="K109" s="21">
        <f t="shared" si="118"/>
        <v>0</v>
      </c>
      <c r="M109" s="21">
        <f t="shared" si="119"/>
        <v>0</v>
      </c>
      <c r="P109" s="21">
        <f t="shared" si="120"/>
        <v>0</v>
      </c>
      <c r="R109" s="21">
        <f t="shared" si="121"/>
        <v>0</v>
      </c>
      <c r="T109" s="21">
        <f t="shared" si="122"/>
        <v>0</v>
      </c>
      <c r="V109" s="21">
        <f t="shared" si="123"/>
        <v>0</v>
      </c>
      <c r="X109" s="21">
        <f t="shared" si="124"/>
        <v>0</v>
      </c>
      <c r="Z109" s="21">
        <f t="shared" si="125"/>
        <v>0</v>
      </c>
      <c r="AC109" s="21">
        <f t="shared" si="126"/>
        <v>0</v>
      </c>
      <c r="AE109" s="47">
        <f t="shared" si="127"/>
        <v>0</v>
      </c>
    </row>
    <row r="110" spans="1:32" x14ac:dyDescent="0.2">
      <c r="G110" s="21">
        <f t="shared" si="116"/>
        <v>0</v>
      </c>
      <c r="I110" s="21">
        <f t="shared" si="117"/>
        <v>0</v>
      </c>
      <c r="K110" s="21">
        <f t="shared" si="118"/>
        <v>0</v>
      </c>
      <c r="M110" s="21">
        <f t="shared" si="119"/>
        <v>0</v>
      </c>
      <c r="P110" s="21">
        <f t="shared" si="120"/>
        <v>0</v>
      </c>
      <c r="R110" s="21">
        <f t="shared" si="121"/>
        <v>0</v>
      </c>
      <c r="T110" s="21">
        <f t="shared" si="122"/>
        <v>0</v>
      </c>
      <c r="V110" s="21">
        <f t="shared" si="123"/>
        <v>0</v>
      </c>
      <c r="X110" s="21">
        <f t="shared" si="124"/>
        <v>0</v>
      </c>
      <c r="Z110" s="21">
        <f t="shared" si="125"/>
        <v>0</v>
      </c>
      <c r="AC110" s="21">
        <f t="shared" si="126"/>
        <v>0</v>
      </c>
      <c r="AE110" s="47">
        <f t="shared" si="127"/>
        <v>0</v>
      </c>
    </row>
    <row r="111" spans="1:32" ht="17" customHeight="1" x14ac:dyDescent="0.25">
      <c r="A111" s="58" t="s">
        <v>30</v>
      </c>
      <c r="B111" s="48"/>
      <c r="C111" s="45" t="s">
        <v>13</v>
      </c>
      <c r="D111" s="44">
        <f>COUNT(A112:A121)</f>
        <v>5</v>
      </c>
      <c r="E111" s="48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 t="s">
        <v>16</v>
      </c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6"/>
      <c r="AC111" s="46"/>
      <c r="AD111" s="44"/>
      <c r="AE111" s="44"/>
      <c r="AF111" s="44"/>
    </row>
    <row r="112" spans="1:32" ht="24" customHeight="1" x14ac:dyDescent="0.2">
      <c r="A112" s="2">
        <v>47</v>
      </c>
      <c r="B112" s="24" t="s">
        <v>128</v>
      </c>
      <c r="C112" s="24" t="s">
        <v>129</v>
      </c>
      <c r="D112" s="24">
        <v>3058306</v>
      </c>
      <c r="E112" s="24" t="s">
        <v>156</v>
      </c>
      <c r="F112" s="2">
        <v>2</v>
      </c>
      <c r="G112" s="21">
        <f t="shared" ref="G112:G121" si="128">IF(F112=0,,IF(F112&gt;$I$3,,($I$3+1)-(F112)))</f>
        <v>5</v>
      </c>
      <c r="H112" s="2">
        <v>5</v>
      </c>
      <c r="I112" s="21">
        <f t="shared" ref="I112:I121" si="129">IF(H112=0,,IF(H112&gt;$I$3,,($I$3+1)-(H112)))</f>
        <v>2</v>
      </c>
      <c r="J112" s="2">
        <v>4</v>
      </c>
      <c r="K112" s="21">
        <f t="shared" ref="K112:K121" si="130">IF(J112=0,,IF(J112&gt;$I$3,,($I$3+1)-(J112)))</f>
        <v>3</v>
      </c>
      <c r="L112" s="2">
        <v>4</v>
      </c>
      <c r="M112" s="21">
        <f t="shared" ref="M112:M121" si="131">IF(L112=0,,IF(L112&gt;$I$3,,($I$3+1)-(L112)))</f>
        <v>3</v>
      </c>
      <c r="O112" s="2">
        <v>5</v>
      </c>
      <c r="P112" s="21">
        <f t="shared" ref="P112:P121" si="132">IF(O112=0,,IF(O112&gt;$I$3,,($I$3+1)-(O112)))</f>
        <v>2</v>
      </c>
      <c r="Q112" s="2" t="s">
        <v>185</v>
      </c>
      <c r="R112" s="21">
        <f t="shared" ref="R112:R121" si="133">IF(Q112=0,,IF(Q112&gt;$I$3,,($I$3+1)-(Q112)))</f>
        <v>0</v>
      </c>
      <c r="S112" s="2">
        <v>4</v>
      </c>
      <c r="T112" s="21">
        <f t="shared" ref="T112:T121" si="134">IF(S112=0,,IF(S112&gt;$I$3,,($I$3+1)-(S112)))</f>
        <v>3</v>
      </c>
      <c r="U112" s="2">
        <v>4</v>
      </c>
      <c r="V112" s="21">
        <f t="shared" ref="V112:V121" si="135">IF(U112=0,,IF(U112&gt;$I$3,,($I$3+1)-(U112)))</f>
        <v>3</v>
      </c>
      <c r="W112" s="2">
        <v>5</v>
      </c>
      <c r="X112" s="21">
        <f t="shared" ref="X112:X121" si="136">IF(W112=0,,IF(W112&gt;$I$3,,($I$3+1)-(W112)))</f>
        <v>2</v>
      </c>
      <c r="Y112" s="2">
        <v>4</v>
      </c>
      <c r="Z112" s="21">
        <f t="shared" ref="Z112:Z121" si="137">IF(Y112=0,,IF(Y112&gt;$I$3,,($I$3+1)-(Y112)))</f>
        <v>3</v>
      </c>
      <c r="AC112" s="21">
        <f t="shared" ref="AC112:AC121" si="138">IF(AB112=0,,IF(AB112&gt;$I$3,,($I$3+1)-(AB112)))</f>
        <v>0</v>
      </c>
      <c r="AE112" s="47">
        <f t="shared" si="127"/>
        <v>26</v>
      </c>
      <c r="AF112" s="21">
        <v>5</v>
      </c>
    </row>
    <row r="113" spans="1:32" ht="24" customHeight="1" x14ac:dyDescent="0.2">
      <c r="A113" s="2">
        <v>48</v>
      </c>
      <c r="B113" s="24" t="s">
        <v>127</v>
      </c>
      <c r="C113" s="24" t="s">
        <v>168</v>
      </c>
      <c r="D113" s="24">
        <v>3035681</v>
      </c>
      <c r="E113" s="24" t="s">
        <v>166</v>
      </c>
      <c r="F113" s="2">
        <v>4</v>
      </c>
      <c r="G113" s="21">
        <f t="shared" si="128"/>
        <v>3</v>
      </c>
      <c r="H113" s="2">
        <v>2</v>
      </c>
      <c r="I113" s="21">
        <f t="shared" si="129"/>
        <v>5</v>
      </c>
      <c r="J113" s="2">
        <v>2</v>
      </c>
      <c r="K113" s="21">
        <f t="shared" si="130"/>
        <v>5</v>
      </c>
      <c r="L113" s="2">
        <v>1</v>
      </c>
      <c r="M113" s="21">
        <f t="shared" si="131"/>
        <v>6</v>
      </c>
      <c r="O113" s="2">
        <v>2</v>
      </c>
      <c r="P113" s="21">
        <f t="shared" si="132"/>
        <v>5</v>
      </c>
      <c r="Q113" s="2">
        <v>4</v>
      </c>
      <c r="R113" s="21">
        <f t="shared" si="133"/>
        <v>3</v>
      </c>
      <c r="S113" s="2">
        <v>2</v>
      </c>
      <c r="T113" s="21">
        <f t="shared" si="134"/>
        <v>5</v>
      </c>
      <c r="U113" s="2">
        <v>3</v>
      </c>
      <c r="V113" s="21">
        <f t="shared" si="135"/>
        <v>4</v>
      </c>
      <c r="W113" s="2">
        <v>2</v>
      </c>
      <c r="X113" s="21">
        <f t="shared" si="136"/>
        <v>5</v>
      </c>
      <c r="Y113" s="2">
        <v>5</v>
      </c>
      <c r="Z113" s="21">
        <f t="shared" si="137"/>
        <v>2</v>
      </c>
      <c r="AC113" s="21">
        <f t="shared" si="138"/>
        <v>0</v>
      </c>
      <c r="AE113" s="47">
        <f t="shared" si="127"/>
        <v>43</v>
      </c>
      <c r="AF113" s="21">
        <v>2</v>
      </c>
    </row>
    <row r="114" spans="1:32" ht="24" customHeight="1" x14ac:dyDescent="0.2">
      <c r="A114" s="2">
        <v>49</v>
      </c>
      <c r="B114" s="24" t="s">
        <v>126</v>
      </c>
      <c r="C114" s="24" t="s">
        <v>169</v>
      </c>
      <c r="D114" s="24">
        <v>3084386</v>
      </c>
      <c r="E114" s="24" t="s">
        <v>164</v>
      </c>
      <c r="F114" s="2">
        <v>5</v>
      </c>
      <c r="G114" s="21">
        <f t="shared" ref="G114:G117" si="139">IF(F114=0,,IF(F114&gt;$I$3,,($I$3+1)-(F114)))</f>
        <v>2</v>
      </c>
      <c r="H114" s="2">
        <v>3</v>
      </c>
      <c r="I114" s="21">
        <f t="shared" ref="I114:I117" si="140">IF(H114=0,,IF(H114&gt;$I$3,,($I$3+1)-(H114)))</f>
        <v>4</v>
      </c>
      <c r="J114" s="2">
        <v>5</v>
      </c>
      <c r="K114" s="21">
        <f t="shared" ref="K114:K117" si="141">IF(J114=0,,IF(J114&gt;$I$3,,($I$3+1)-(J114)))</f>
        <v>2</v>
      </c>
      <c r="L114" s="2">
        <v>3</v>
      </c>
      <c r="M114" s="21">
        <f t="shared" ref="M114:M117" si="142">IF(L114=0,,IF(L114&gt;$I$3,,($I$3+1)-(L114)))</f>
        <v>4</v>
      </c>
      <c r="O114" s="2">
        <v>3</v>
      </c>
      <c r="P114" s="21">
        <f t="shared" ref="P114:P117" si="143">IF(O114=0,,IF(O114&gt;$I$3,,($I$3+1)-(O114)))</f>
        <v>4</v>
      </c>
      <c r="Q114" s="2">
        <v>2</v>
      </c>
      <c r="R114" s="21">
        <f t="shared" ref="R114:R117" si="144">IF(Q114=0,,IF(Q114&gt;$I$3,,($I$3+1)-(Q114)))</f>
        <v>5</v>
      </c>
      <c r="S114" s="2">
        <v>3</v>
      </c>
      <c r="T114" s="21">
        <f t="shared" ref="T114:T117" si="145">IF(S114=0,,IF(S114&gt;$I$3,,($I$3+1)-(S114)))</f>
        <v>4</v>
      </c>
      <c r="U114" s="2">
        <v>2</v>
      </c>
      <c r="V114" s="21">
        <f t="shared" ref="V114:V117" si="146">IF(U114=0,,IF(U114&gt;$I$3,,($I$3+1)-(U114)))</f>
        <v>5</v>
      </c>
      <c r="W114" s="2">
        <v>3</v>
      </c>
      <c r="X114" s="21">
        <f t="shared" ref="X114:X117" si="147">IF(W114=0,,IF(W114&gt;$I$3,,($I$3+1)-(W114)))</f>
        <v>4</v>
      </c>
      <c r="Y114" s="2">
        <v>2</v>
      </c>
      <c r="Z114" s="21">
        <f t="shared" ref="Z114:Z117" si="148">IF(Y114=0,,IF(Y114&gt;$I$3,,($I$3+1)-(Y114)))</f>
        <v>5</v>
      </c>
      <c r="AC114" s="21">
        <f t="shared" ref="AC114:AC117" si="149">IF(AB114=0,,IF(AB114&gt;$I$3,,($I$3+1)-(AB114)))</f>
        <v>0</v>
      </c>
      <c r="AE114" s="47">
        <f t="shared" ref="AE114:AE117" si="150">SUM(G114+I114+K114+M114+P114+R114+T114+V114+X114+Z114+AC114)</f>
        <v>39</v>
      </c>
      <c r="AF114" s="21">
        <v>4</v>
      </c>
    </row>
    <row r="115" spans="1:32" ht="24" customHeight="1" x14ac:dyDescent="0.2">
      <c r="A115" s="2">
        <v>50</v>
      </c>
      <c r="B115" s="24" t="s">
        <v>124</v>
      </c>
      <c r="C115" s="24" t="s">
        <v>125</v>
      </c>
      <c r="D115" s="24">
        <v>3082778</v>
      </c>
      <c r="E115" s="24" t="s">
        <v>167</v>
      </c>
      <c r="F115" s="2">
        <v>3</v>
      </c>
      <c r="G115" s="21">
        <f t="shared" si="139"/>
        <v>4</v>
      </c>
      <c r="H115" s="2">
        <v>4</v>
      </c>
      <c r="I115" s="21">
        <f t="shared" si="140"/>
        <v>3</v>
      </c>
      <c r="J115" s="2">
        <v>3</v>
      </c>
      <c r="K115" s="21">
        <f t="shared" si="141"/>
        <v>4</v>
      </c>
      <c r="L115" s="2">
        <v>5</v>
      </c>
      <c r="M115" s="21">
        <f t="shared" si="142"/>
        <v>2</v>
      </c>
      <c r="O115" s="2">
        <v>1</v>
      </c>
      <c r="P115" s="21">
        <f t="shared" si="143"/>
        <v>6</v>
      </c>
      <c r="Q115" s="2">
        <v>1</v>
      </c>
      <c r="R115" s="21">
        <f t="shared" si="144"/>
        <v>6</v>
      </c>
      <c r="S115" s="2">
        <v>1</v>
      </c>
      <c r="T115" s="21">
        <f t="shared" si="145"/>
        <v>6</v>
      </c>
      <c r="U115" s="2">
        <v>1</v>
      </c>
      <c r="V115" s="21">
        <f t="shared" si="146"/>
        <v>6</v>
      </c>
      <c r="W115" s="2">
        <v>1</v>
      </c>
      <c r="X115" s="21">
        <f t="shared" si="147"/>
        <v>6</v>
      </c>
      <c r="Y115" s="2">
        <v>3</v>
      </c>
      <c r="Z115" s="21">
        <f t="shared" si="148"/>
        <v>4</v>
      </c>
      <c r="AC115" s="21">
        <f t="shared" si="149"/>
        <v>0</v>
      </c>
      <c r="AE115" s="47">
        <f t="shared" si="150"/>
        <v>47</v>
      </c>
      <c r="AF115" s="21">
        <v>1</v>
      </c>
    </row>
    <row r="116" spans="1:32" ht="24" customHeight="1" x14ac:dyDescent="0.2">
      <c r="A116" s="2">
        <v>51</v>
      </c>
      <c r="B116" s="2" t="s">
        <v>170</v>
      </c>
      <c r="C116" s="2" t="s">
        <v>171</v>
      </c>
      <c r="E116" s="2" t="s">
        <v>133</v>
      </c>
      <c r="F116" s="2">
        <v>1</v>
      </c>
      <c r="G116" s="21">
        <f t="shared" si="139"/>
        <v>6</v>
      </c>
      <c r="H116" s="2">
        <v>1</v>
      </c>
      <c r="I116" s="21">
        <f t="shared" si="140"/>
        <v>6</v>
      </c>
      <c r="J116" s="2">
        <v>1</v>
      </c>
      <c r="K116" s="21">
        <f t="shared" si="141"/>
        <v>6</v>
      </c>
      <c r="L116" s="2">
        <v>2</v>
      </c>
      <c r="M116" s="21">
        <f t="shared" si="142"/>
        <v>5</v>
      </c>
      <c r="O116" s="2">
        <v>4</v>
      </c>
      <c r="P116" s="21">
        <f t="shared" si="143"/>
        <v>3</v>
      </c>
      <c r="Q116" s="2">
        <v>3</v>
      </c>
      <c r="R116" s="21">
        <f t="shared" si="144"/>
        <v>4</v>
      </c>
      <c r="S116" s="2">
        <v>5</v>
      </c>
      <c r="T116" s="21">
        <f t="shared" si="145"/>
        <v>2</v>
      </c>
      <c r="U116" s="2" t="s">
        <v>185</v>
      </c>
      <c r="V116" s="21">
        <f t="shared" si="146"/>
        <v>0</v>
      </c>
      <c r="W116" s="2">
        <v>4</v>
      </c>
      <c r="X116" s="21">
        <f t="shared" si="147"/>
        <v>3</v>
      </c>
      <c r="Y116" s="2">
        <v>1</v>
      </c>
      <c r="Z116" s="21">
        <f t="shared" si="148"/>
        <v>6</v>
      </c>
      <c r="AC116" s="21">
        <f t="shared" si="149"/>
        <v>0</v>
      </c>
      <c r="AE116" s="47">
        <f t="shared" si="150"/>
        <v>41</v>
      </c>
      <c r="AF116" s="21">
        <v>3</v>
      </c>
    </row>
    <row r="117" spans="1:32" ht="24" customHeight="1" x14ac:dyDescent="0.2">
      <c r="G117" s="21">
        <f t="shared" si="139"/>
        <v>0</v>
      </c>
      <c r="I117" s="21">
        <f t="shared" si="140"/>
        <v>0</v>
      </c>
      <c r="K117" s="21">
        <f t="shared" si="141"/>
        <v>0</v>
      </c>
      <c r="M117" s="21">
        <f t="shared" si="142"/>
        <v>0</v>
      </c>
      <c r="P117" s="21">
        <f t="shared" si="143"/>
        <v>0</v>
      </c>
      <c r="R117" s="21">
        <f t="shared" si="144"/>
        <v>0</v>
      </c>
      <c r="T117" s="21">
        <f t="shared" si="145"/>
        <v>0</v>
      </c>
      <c r="V117" s="21">
        <f t="shared" si="146"/>
        <v>0</v>
      </c>
      <c r="X117" s="21">
        <f t="shared" si="147"/>
        <v>0</v>
      </c>
      <c r="Z117" s="21">
        <f t="shared" si="148"/>
        <v>0</v>
      </c>
      <c r="AC117" s="21">
        <f t="shared" si="149"/>
        <v>0</v>
      </c>
      <c r="AE117" s="47">
        <f t="shared" si="150"/>
        <v>0</v>
      </c>
    </row>
    <row r="118" spans="1:32" ht="24" customHeight="1" x14ac:dyDescent="0.2">
      <c r="G118" s="21">
        <f t="shared" si="128"/>
        <v>0</v>
      </c>
      <c r="I118" s="21">
        <f t="shared" si="129"/>
        <v>0</v>
      </c>
      <c r="K118" s="21">
        <f t="shared" si="130"/>
        <v>0</v>
      </c>
      <c r="M118" s="21">
        <f t="shared" si="131"/>
        <v>0</v>
      </c>
      <c r="P118" s="21">
        <f t="shared" si="132"/>
        <v>0</v>
      </c>
      <c r="R118" s="21">
        <f t="shared" si="133"/>
        <v>0</v>
      </c>
      <c r="T118" s="21">
        <f t="shared" si="134"/>
        <v>0</v>
      </c>
      <c r="V118" s="21">
        <f t="shared" si="135"/>
        <v>0</v>
      </c>
      <c r="X118" s="21">
        <f t="shared" si="136"/>
        <v>0</v>
      </c>
      <c r="Z118" s="21">
        <f t="shared" si="137"/>
        <v>0</v>
      </c>
      <c r="AC118" s="21">
        <f t="shared" si="138"/>
        <v>0</v>
      </c>
      <c r="AE118" s="47">
        <f t="shared" si="127"/>
        <v>0</v>
      </c>
    </row>
    <row r="119" spans="1:32" ht="24" customHeight="1" x14ac:dyDescent="0.2">
      <c r="G119" s="21">
        <f t="shared" si="128"/>
        <v>0</v>
      </c>
      <c r="I119" s="21">
        <f t="shared" si="129"/>
        <v>0</v>
      </c>
      <c r="K119" s="21">
        <f t="shared" si="130"/>
        <v>0</v>
      </c>
      <c r="M119" s="21">
        <f t="shared" si="131"/>
        <v>0</v>
      </c>
      <c r="P119" s="21">
        <f t="shared" si="132"/>
        <v>0</v>
      </c>
      <c r="R119" s="21">
        <f t="shared" si="133"/>
        <v>0</v>
      </c>
      <c r="T119" s="21">
        <f t="shared" si="134"/>
        <v>0</v>
      </c>
      <c r="V119" s="21">
        <f t="shared" si="135"/>
        <v>0</v>
      </c>
      <c r="X119" s="21">
        <f t="shared" si="136"/>
        <v>0</v>
      </c>
      <c r="Z119" s="21">
        <f t="shared" si="137"/>
        <v>0</v>
      </c>
      <c r="AC119" s="21">
        <f t="shared" si="138"/>
        <v>0</v>
      </c>
      <c r="AE119" s="47">
        <f t="shared" si="127"/>
        <v>0</v>
      </c>
    </row>
    <row r="120" spans="1:32" ht="24" customHeight="1" x14ac:dyDescent="0.2">
      <c r="G120" s="21">
        <f t="shared" si="128"/>
        <v>0</v>
      </c>
      <c r="I120" s="21">
        <f t="shared" si="129"/>
        <v>0</v>
      </c>
      <c r="K120" s="21">
        <f t="shared" si="130"/>
        <v>0</v>
      </c>
      <c r="M120" s="21">
        <f t="shared" si="131"/>
        <v>0</v>
      </c>
      <c r="P120" s="21">
        <f t="shared" si="132"/>
        <v>0</v>
      </c>
      <c r="R120" s="21">
        <f t="shared" si="133"/>
        <v>0</v>
      </c>
      <c r="T120" s="21">
        <f t="shared" si="134"/>
        <v>0</v>
      </c>
      <c r="V120" s="21">
        <f t="shared" si="135"/>
        <v>0</v>
      </c>
      <c r="X120" s="21">
        <f t="shared" si="136"/>
        <v>0</v>
      </c>
      <c r="Z120" s="21">
        <f t="shared" si="137"/>
        <v>0</v>
      </c>
      <c r="AC120" s="21">
        <f t="shared" si="138"/>
        <v>0</v>
      </c>
      <c r="AE120" s="47">
        <f t="shared" si="127"/>
        <v>0</v>
      </c>
    </row>
    <row r="121" spans="1:32" ht="24" customHeight="1" x14ac:dyDescent="0.2">
      <c r="G121" s="21">
        <f t="shared" si="128"/>
        <v>0</v>
      </c>
      <c r="I121" s="21">
        <f t="shared" si="129"/>
        <v>0</v>
      </c>
      <c r="K121" s="21">
        <f t="shared" si="130"/>
        <v>0</v>
      </c>
      <c r="M121" s="21">
        <f t="shared" si="131"/>
        <v>0</v>
      </c>
      <c r="P121" s="21">
        <f t="shared" si="132"/>
        <v>0</v>
      </c>
      <c r="R121" s="21">
        <f t="shared" si="133"/>
        <v>0</v>
      </c>
      <c r="T121" s="21">
        <f t="shared" si="134"/>
        <v>0</v>
      </c>
      <c r="V121" s="21">
        <f t="shared" si="135"/>
        <v>0</v>
      </c>
      <c r="X121" s="21">
        <f t="shared" si="136"/>
        <v>0</v>
      </c>
      <c r="Z121" s="21">
        <f t="shared" si="137"/>
        <v>0</v>
      </c>
      <c r="AC121" s="21">
        <f t="shared" si="138"/>
        <v>0</v>
      </c>
      <c r="AE121" s="47">
        <f t="shared" si="127"/>
        <v>0</v>
      </c>
    </row>
  </sheetData>
  <mergeCells count="29">
    <mergeCell ref="AB111:AC111"/>
    <mergeCell ref="AB27:AC27"/>
    <mergeCell ref="AB38:AC38"/>
    <mergeCell ref="AB53:AC53"/>
    <mergeCell ref="AB65:AC65"/>
    <mergeCell ref="AB78:AC78"/>
    <mergeCell ref="AB91:AC91"/>
    <mergeCell ref="A5:E6"/>
    <mergeCell ref="AF6:AF7"/>
    <mergeCell ref="AE6:AE7"/>
    <mergeCell ref="O6:P6"/>
    <mergeCell ref="Q6:R6"/>
    <mergeCell ref="S6:T6"/>
    <mergeCell ref="U6:V6"/>
    <mergeCell ref="W6:X6"/>
    <mergeCell ref="AE5:AF5"/>
    <mergeCell ref="F6:G6"/>
    <mergeCell ref="AB15:AC15"/>
    <mergeCell ref="Y6:Z6"/>
    <mergeCell ref="J6:K6"/>
    <mergeCell ref="AB5:AC5"/>
    <mergeCell ref="AB6:AC6"/>
    <mergeCell ref="L6:M6"/>
    <mergeCell ref="F5:M5"/>
    <mergeCell ref="AE4:AF4"/>
    <mergeCell ref="O5:Z5"/>
    <mergeCell ref="I3:J3"/>
    <mergeCell ref="AB8:AC8"/>
    <mergeCell ref="H6:I6"/>
  </mergeCells>
  <phoneticPr fontId="8" type="noConversion"/>
  <pageMargins left="0.2" right="0.2" top="0.2" bottom="0.2" header="0.2" footer="0.2"/>
  <pageSetup paperSize="9" scale="20" orientation="landscape" horizontalDpi="4294967292" verticalDpi="4294967292"/>
  <rowBreaks count="10" manualBreakCount="10">
    <brk id="14" max="16383" man="1"/>
    <brk id="26" max="16383" man="1"/>
    <brk id="35" max="16383" man="1"/>
    <brk id="50" max="16383" man="1"/>
    <brk id="62" max="16383" man="1"/>
    <brk id="69" max="16383" man="1"/>
    <brk id="109" max="16383" man="1"/>
    <brk id="129" max="16383" man="1"/>
    <brk id="150" max="16383" man="1"/>
    <brk id="171" max="16383" man="1"/>
  </rowBreaks>
  <colBreaks count="1" manualBreakCount="1">
    <brk id="32" max="1048575" man="1"/>
  </colBreaks>
  <ignoredErrors>
    <ignoredError sqref="T12 W121 G9:G12 K36:K37 P11 Y77 G118:G121 P75:P76 R12 G13:K14 P12 P9 R9 T9 X9 V9 Z9:AA9 AC9 Y121 U121 O13:AC14 R75:R76 X16:X25 G112:G113 V16:V25 H77 I105:I110 V39:V52 S121 K9:K12 V54:V64 I9:I12 K105:K110 G105:G110 G39:G52 I118:I121 K118:K121 H26 O25:O26 X118:X121 O121 Z118:AC121 P118:P121 K39:K52 T54:T64 V118:V121 G54:G64 P54:P64 R118:R121 Z16:AC25 O77:R77 T75:T77 V75:V77 X75:X77 T118:T121 G28:G33 Z54:AC64 I54:I64 I39:I52 K54:K64 G75:G77 R54:R64 X39:X52 X54:X64 Z39:AC52 U26:AC26 Q26 K75:K77 Z75:AC77 R39:R52 R16:R26 P16:P26 T16:T26 S25:S26 P39:P52 K16:K26 I16:I26 I75:I77 G16:G26 T39:T52 J25:J26 Z28:AC33 Z36:AC37 P28:P33 R36:R37 I36:I37 Q121 I66:I68 Z66:AC68 K66:K68 G66:G68 X66:X68 V66:V68 T66:T68 R66:R68 P66:P68 T112:T113 R112:R113 V112:V113 P112:P113 Z112:AC113 X112:X113 K112:K113 I112:I113 G36:G37 R28:R33 T36:T37 T28:T33 P36:P37 V28:V33 X28:X33 I28:I33 K28:K33 V36:V37 X36:X37 Z105:AC110 T105:T110 R105:R110 P105:P110 X105:X110 V105:V110 P10 Z10:AC10 Z11:AC11 Z12:AC12 R11 R10 X11 X10 X12 V11 V12 V10 T10 T11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35"/>
  <sheetViews>
    <sheetView workbookViewId="0">
      <selection activeCell="B3" sqref="B3:E9"/>
    </sheetView>
  </sheetViews>
  <sheetFormatPr baseColWidth="10" defaultRowHeight="16" x14ac:dyDescent="0.2"/>
  <cols>
    <col min="1" max="1" width="6.33203125" customWidth="1"/>
    <col min="2" max="2" width="29.1640625" customWidth="1"/>
    <col min="3" max="3" width="26.1640625" customWidth="1"/>
    <col min="5" max="5" width="16.1640625" customWidth="1"/>
  </cols>
  <sheetData>
    <row r="1" spans="1:5" ht="21" thickBot="1" x14ac:dyDescent="0.3">
      <c r="A1" s="12" t="s">
        <v>10</v>
      </c>
      <c r="B1" s="13" t="s">
        <v>3</v>
      </c>
      <c r="C1" s="14" t="s">
        <v>1</v>
      </c>
      <c r="D1" s="14" t="s">
        <v>4</v>
      </c>
      <c r="E1" s="15" t="s">
        <v>2</v>
      </c>
    </row>
    <row r="2" spans="1:5" ht="22" thickBot="1" x14ac:dyDescent="0.3">
      <c r="A2" s="9" t="s">
        <v>37</v>
      </c>
      <c r="B2" s="10"/>
      <c r="C2" s="16" t="s">
        <v>31</v>
      </c>
      <c r="D2" s="6" t="s">
        <v>31</v>
      </c>
      <c r="E2" s="11"/>
    </row>
    <row r="3" spans="1:5" x14ac:dyDescent="0.2">
      <c r="A3" s="3"/>
      <c r="B3" s="22" t="s">
        <v>109</v>
      </c>
      <c r="C3" s="22" t="s">
        <v>110</v>
      </c>
      <c r="D3" s="22">
        <v>3083945</v>
      </c>
      <c r="E3" s="22" t="s">
        <v>156</v>
      </c>
    </row>
    <row r="4" spans="1:5" x14ac:dyDescent="0.2">
      <c r="A4" s="3"/>
      <c r="B4" s="22" t="s">
        <v>104</v>
      </c>
      <c r="C4" s="22" t="s">
        <v>160</v>
      </c>
      <c r="D4" s="22">
        <v>9118750</v>
      </c>
      <c r="E4" s="22" t="s">
        <v>134</v>
      </c>
    </row>
    <row r="5" spans="1:5" x14ac:dyDescent="0.2">
      <c r="A5" s="3"/>
      <c r="B5" s="22" t="s">
        <v>102</v>
      </c>
      <c r="C5" s="22" t="s">
        <v>103</v>
      </c>
      <c r="D5" s="22">
        <v>9115280</v>
      </c>
      <c r="E5" s="22" t="s">
        <v>157</v>
      </c>
    </row>
    <row r="6" spans="1:5" x14ac:dyDescent="0.2">
      <c r="A6" s="3"/>
      <c r="B6" s="22" t="s">
        <v>107</v>
      </c>
      <c r="C6" s="22" t="s">
        <v>108</v>
      </c>
      <c r="D6" s="22">
        <v>3080890</v>
      </c>
      <c r="E6" s="22" t="s">
        <v>139</v>
      </c>
    </row>
    <row r="7" spans="1:5" x14ac:dyDescent="0.2">
      <c r="A7" s="3"/>
      <c r="B7" s="22" t="s">
        <v>105</v>
      </c>
      <c r="C7" s="22" t="s">
        <v>106</v>
      </c>
      <c r="D7" s="22">
        <v>3075618</v>
      </c>
      <c r="E7" s="22" t="s">
        <v>158</v>
      </c>
    </row>
    <row r="8" spans="1:5" x14ac:dyDescent="0.2">
      <c r="A8" s="3"/>
      <c r="B8" s="22" t="s">
        <v>111</v>
      </c>
      <c r="C8" s="22" t="s">
        <v>112</v>
      </c>
      <c r="D8" s="22">
        <v>9104613</v>
      </c>
      <c r="E8" s="22" t="s">
        <v>159</v>
      </c>
    </row>
    <row r="9" spans="1:5" x14ac:dyDescent="0.2">
      <c r="A9" s="3"/>
      <c r="B9" s="2" t="s">
        <v>172</v>
      </c>
      <c r="C9" s="2"/>
      <c r="D9" s="2"/>
      <c r="E9" s="4" t="s">
        <v>148</v>
      </c>
    </row>
    <row r="10" spans="1:5" x14ac:dyDescent="0.2">
      <c r="A10" s="3"/>
      <c r="B10" s="2"/>
      <c r="C10" s="2"/>
      <c r="D10" s="2"/>
      <c r="E10" s="4"/>
    </row>
    <row r="11" spans="1:5" x14ac:dyDescent="0.2">
      <c r="A11" s="3"/>
      <c r="B11" s="2"/>
      <c r="C11" s="2"/>
      <c r="D11" s="2"/>
      <c r="E11" s="4"/>
    </row>
    <row r="12" spans="1:5" x14ac:dyDescent="0.2">
      <c r="A12" s="3"/>
      <c r="B12" s="2"/>
      <c r="C12" s="2"/>
      <c r="D12" s="2"/>
      <c r="E12" s="4"/>
    </row>
    <row r="13" spans="1:5" x14ac:dyDescent="0.2">
      <c r="A13" s="3"/>
      <c r="B13" s="2"/>
      <c r="C13" s="2"/>
      <c r="D13" s="2"/>
      <c r="E13" s="4"/>
    </row>
    <row r="14" spans="1:5" x14ac:dyDescent="0.2">
      <c r="A14" s="3"/>
      <c r="B14" s="2"/>
      <c r="C14" s="2"/>
      <c r="D14" s="2"/>
      <c r="E14" s="4"/>
    </row>
    <row r="15" spans="1:5" x14ac:dyDescent="0.2">
      <c r="A15" s="3"/>
      <c r="B15" s="2"/>
      <c r="C15" s="2"/>
      <c r="D15" s="2"/>
      <c r="E15" s="4"/>
    </row>
    <row r="16" spans="1:5" x14ac:dyDescent="0.2">
      <c r="A16" s="3"/>
      <c r="B16" s="2"/>
      <c r="C16" s="2"/>
      <c r="D16" s="2"/>
      <c r="E16" s="4"/>
    </row>
    <row r="17" spans="1:5" x14ac:dyDescent="0.2">
      <c r="A17" s="3"/>
      <c r="B17" s="2"/>
      <c r="C17" s="2"/>
      <c r="D17" s="2"/>
      <c r="E17" s="4"/>
    </row>
    <row r="18" spans="1:5" x14ac:dyDescent="0.2">
      <c r="A18" s="3"/>
      <c r="B18" s="2"/>
      <c r="C18" s="2"/>
      <c r="D18" s="2"/>
      <c r="E18" s="4"/>
    </row>
    <row r="19" spans="1:5" x14ac:dyDescent="0.2">
      <c r="A19" s="3"/>
      <c r="B19" s="2"/>
      <c r="C19" s="2"/>
      <c r="D19" s="2"/>
      <c r="E19" s="4"/>
    </row>
    <row r="20" spans="1:5" x14ac:dyDescent="0.2">
      <c r="A20" s="3"/>
      <c r="B20" s="2"/>
      <c r="C20" s="2"/>
      <c r="D20" s="2"/>
      <c r="E20" s="4"/>
    </row>
    <row r="21" spans="1:5" x14ac:dyDescent="0.2">
      <c r="A21" s="3"/>
      <c r="B21" s="2"/>
      <c r="C21" s="2"/>
      <c r="D21" s="2"/>
      <c r="E21" s="4"/>
    </row>
    <row r="22" spans="1:5" x14ac:dyDescent="0.2">
      <c r="A22" s="3"/>
      <c r="B22" s="2"/>
      <c r="C22" s="2"/>
      <c r="D22" s="2"/>
      <c r="E22" s="4"/>
    </row>
    <row r="23" spans="1:5" x14ac:dyDescent="0.2">
      <c r="A23" s="3"/>
      <c r="B23" s="2"/>
      <c r="C23" s="2"/>
      <c r="D23" s="2"/>
      <c r="E23" s="4"/>
    </row>
    <row r="26" spans="1:5" x14ac:dyDescent="0.2">
      <c r="B26" s="23"/>
    </row>
    <row r="27" spans="1:5" x14ac:dyDescent="0.2">
      <c r="B27" s="23"/>
    </row>
    <row r="28" spans="1:5" x14ac:dyDescent="0.2">
      <c r="B28" s="23"/>
    </row>
    <row r="29" spans="1:5" x14ac:dyDescent="0.2">
      <c r="B29" s="23"/>
    </row>
    <row r="30" spans="1:5" x14ac:dyDescent="0.2">
      <c r="B30" s="23"/>
    </row>
    <row r="31" spans="1:5" x14ac:dyDescent="0.2">
      <c r="B31" s="23"/>
    </row>
    <row r="32" spans="1:5" x14ac:dyDescent="0.2">
      <c r="B32" s="23"/>
    </row>
    <row r="33" spans="2:2" x14ac:dyDescent="0.2">
      <c r="B33" s="23"/>
    </row>
    <row r="34" spans="2:2" x14ac:dyDescent="0.2">
      <c r="B34" s="23"/>
    </row>
    <row r="35" spans="2:2" x14ac:dyDescent="0.2">
      <c r="B35" s="23"/>
    </row>
  </sheetData>
  <pageMargins left="0.75" right="0.75" top="1" bottom="1" header="0.5" footer="0.5"/>
  <pageSetup paperSize="9" scale="81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2"/>
  <sheetViews>
    <sheetView workbookViewId="0">
      <selection activeCell="B3" sqref="B3:E5"/>
    </sheetView>
  </sheetViews>
  <sheetFormatPr baseColWidth="10" defaultRowHeight="16" x14ac:dyDescent="0.2"/>
  <cols>
    <col min="1" max="1" width="7.33203125" customWidth="1"/>
    <col min="2" max="2" width="31.1640625" customWidth="1"/>
    <col min="3" max="3" width="27.5" customWidth="1"/>
    <col min="5" max="5" width="13.1640625" customWidth="1"/>
  </cols>
  <sheetData>
    <row r="1" spans="1:5" ht="21" thickBot="1" x14ac:dyDescent="0.3">
      <c r="A1" s="12" t="s">
        <v>10</v>
      </c>
      <c r="B1" s="13" t="s">
        <v>3</v>
      </c>
      <c r="C1" s="14" t="s">
        <v>1</v>
      </c>
      <c r="D1" s="14" t="s">
        <v>4</v>
      </c>
      <c r="E1" s="15" t="s">
        <v>2</v>
      </c>
    </row>
    <row r="2" spans="1:5" ht="22" thickBot="1" x14ac:dyDescent="0.3">
      <c r="A2" s="9" t="s">
        <v>38</v>
      </c>
      <c r="B2" s="10"/>
      <c r="C2" s="16" t="s">
        <v>31</v>
      </c>
      <c r="D2" s="6" t="s">
        <v>31</v>
      </c>
      <c r="E2" s="11"/>
    </row>
    <row r="3" spans="1:5" x14ac:dyDescent="0.2">
      <c r="A3" s="3"/>
      <c r="B3" t="s">
        <v>113</v>
      </c>
      <c r="C3" t="s">
        <v>114</v>
      </c>
      <c r="D3" s="22">
        <v>3087994</v>
      </c>
      <c r="E3" s="22" t="s">
        <v>161</v>
      </c>
    </row>
    <row r="4" spans="1:5" x14ac:dyDescent="0.2">
      <c r="A4" s="3"/>
      <c r="B4" s="22" t="s">
        <v>117</v>
      </c>
      <c r="C4" s="22" t="s">
        <v>118</v>
      </c>
      <c r="D4" s="22">
        <v>3091012</v>
      </c>
      <c r="E4" s="22" t="s">
        <v>162</v>
      </c>
    </row>
    <row r="5" spans="1:5" x14ac:dyDescent="0.2">
      <c r="A5" s="3"/>
      <c r="B5" s="22" t="s">
        <v>115</v>
      </c>
      <c r="C5" s="22" t="s">
        <v>116</v>
      </c>
      <c r="D5" s="22">
        <v>3086933</v>
      </c>
      <c r="E5" s="22" t="s">
        <v>163</v>
      </c>
    </row>
    <row r="6" spans="1:5" x14ac:dyDescent="0.2">
      <c r="A6" s="3"/>
      <c r="B6" s="2"/>
      <c r="C6" s="2"/>
      <c r="D6" s="2"/>
      <c r="E6" s="4"/>
    </row>
    <row r="7" spans="1:5" x14ac:dyDescent="0.2">
      <c r="A7" s="3"/>
      <c r="B7" s="2"/>
      <c r="C7" s="2"/>
      <c r="D7" s="2"/>
      <c r="E7" s="4"/>
    </row>
    <row r="8" spans="1:5" x14ac:dyDescent="0.2">
      <c r="A8" s="3"/>
      <c r="B8" s="2"/>
      <c r="C8" s="2"/>
      <c r="D8" s="2"/>
      <c r="E8" s="4"/>
    </row>
    <row r="9" spans="1:5" x14ac:dyDescent="0.2">
      <c r="A9" s="3"/>
      <c r="B9" s="2"/>
      <c r="C9" s="2"/>
      <c r="D9" s="2"/>
      <c r="E9" s="4"/>
    </row>
    <row r="10" spans="1:5" x14ac:dyDescent="0.2">
      <c r="A10" s="3"/>
      <c r="B10" s="2"/>
      <c r="C10" s="2"/>
      <c r="D10" s="2"/>
      <c r="E10" s="4"/>
    </row>
    <row r="11" spans="1:5" x14ac:dyDescent="0.2">
      <c r="A11" s="3"/>
      <c r="B11" s="2"/>
      <c r="C11" s="2"/>
      <c r="D11" s="2"/>
      <c r="E11" s="4"/>
    </row>
    <row r="12" spans="1:5" x14ac:dyDescent="0.2">
      <c r="A12" s="3"/>
      <c r="B12" s="2"/>
      <c r="C12" s="2"/>
      <c r="D12" s="2"/>
      <c r="E12" s="4"/>
    </row>
    <row r="13" spans="1:5" x14ac:dyDescent="0.2">
      <c r="A13" s="3"/>
      <c r="B13" s="2"/>
      <c r="C13" s="2"/>
      <c r="D13" s="2"/>
      <c r="E13" s="4"/>
    </row>
    <row r="14" spans="1:5" x14ac:dyDescent="0.2">
      <c r="A14" s="3"/>
      <c r="B14" s="2"/>
      <c r="C14" s="2"/>
      <c r="D14" s="2"/>
      <c r="E14" s="4"/>
    </row>
    <row r="15" spans="1:5" x14ac:dyDescent="0.2">
      <c r="A15" s="3"/>
      <c r="B15" s="2"/>
      <c r="C15" s="2"/>
      <c r="D15" s="2"/>
      <c r="E15" s="4"/>
    </row>
    <row r="16" spans="1:5" x14ac:dyDescent="0.2">
      <c r="A16" s="3"/>
      <c r="B16" s="2"/>
      <c r="C16" s="2"/>
      <c r="D16" s="2"/>
      <c r="E16" s="4"/>
    </row>
    <row r="17" spans="1:5" x14ac:dyDescent="0.2">
      <c r="A17" s="3"/>
      <c r="B17" s="2"/>
      <c r="C17" s="2"/>
      <c r="D17" s="2"/>
      <c r="E17" s="4"/>
    </row>
    <row r="18" spans="1:5" x14ac:dyDescent="0.2">
      <c r="A18" s="3"/>
      <c r="B18" s="2"/>
      <c r="C18" s="2"/>
      <c r="D18" s="2"/>
      <c r="E18" s="4"/>
    </row>
    <row r="19" spans="1:5" x14ac:dyDescent="0.2">
      <c r="A19" s="3"/>
      <c r="B19" s="2"/>
      <c r="C19" s="2"/>
      <c r="D19" s="2"/>
      <c r="E19" s="4"/>
    </row>
    <row r="20" spans="1:5" x14ac:dyDescent="0.2">
      <c r="A20" s="3"/>
      <c r="B20" s="2"/>
      <c r="C20" s="2"/>
      <c r="D20" s="2"/>
      <c r="E20" s="4"/>
    </row>
    <row r="21" spans="1:5" x14ac:dyDescent="0.2">
      <c r="A21" s="3"/>
      <c r="B21" s="2"/>
      <c r="C21" s="2"/>
      <c r="D21" s="2"/>
      <c r="E21" s="4"/>
    </row>
    <row r="22" spans="1:5" x14ac:dyDescent="0.2">
      <c r="A22" s="3"/>
      <c r="B22" s="2"/>
      <c r="C22" s="2"/>
      <c r="D22" s="2"/>
      <c r="E22" s="4"/>
    </row>
    <row r="23" spans="1:5" x14ac:dyDescent="0.2">
      <c r="A23" s="3"/>
      <c r="B23" s="2"/>
      <c r="C23" s="2"/>
      <c r="D23" s="2"/>
      <c r="E23" s="4"/>
    </row>
    <row r="24" spans="1:5" x14ac:dyDescent="0.2">
      <c r="A24" s="3"/>
      <c r="B24" s="2"/>
      <c r="C24" s="2"/>
      <c r="D24" s="2"/>
      <c r="E24" s="4"/>
    </row>
    <row r="25" spans="1:5" x14ac:dyDescent="0.2">
      <c r="A25" s="3"/>
      <c r="B25" s="2"/>
      <c r="C25" s="2"/>
      <c r="D25" s="2"/>
      <c r="E25" s="4"/>
    </row>
    <row r="26" spans="1:5" x14ac:dyDescent="0.2">
      <c r="A26" s="3"/>
      <c r="B26" s="2"/>
      <c r="C26" s="2"/>
      <c r="D26" s="2"/>
      <c r="E26" s="4"/>
    </row>
    <row r="27" spans="1:5" x14ac:dyDescent="0.2">
      <c r="A27" s="3"/>
      <c r="B27" s="2"/>
      <c r="C27" s="2"/>
      <c r="D27" s="2"/>
      <c r="E27" s="4"/>
    </row>
    <row r="28" spans="1:5" x14ac:dyDescent="0.2">
      <c r="A28" s="3"/>
      <c r="B28" s="2"/>
      <c r="C28" s="2"/>
      <c r="D28" s="2"/>
      <c r="E28" s="4"/>
    </row>
    <row r="29" spans="1:5" x14ac:dyDescent="0.2">
      <c r="A29" s="3"/>
      <c r="B29" s="2"/>
      <c r="C29" s="2"/>
      <c r="D29" s="2"/>
      <c r="E29" s="4"/>
    </row>
    <row r="30" spans="1:5" x14ac:dyDescent="0.2">
      <c r="A30" s="3"/>
      <c r="B30" s="2"/>
      <c r="C30" s="2"/>
      <c r="D30" s="2"/>
      <c r="E30" s="4"/>
    </row>
    <row r="33" spans="2:2" x14ac:dyDescent="0.2">
      <c r="B33" s="23"/>
    </row>
    <row r="34" spans="2:2" x14ac:dyDescent="0.2">
      <c r="B34" s="23"/>
    </row>
    <row r="35" spans="2:2" x14ac:dyDescent="0.2">
      <c r="B35" s="23"/>
    </row>
    <row r="36" spans="2:2" x14ac:dyDescent="0.2">
      <c r="B36" s="23"/>
    </row>
    <row r="37" spans="2:2" x14ac:dyDescent="0.2">
      <c r="B37" s="23"/>
    </row>
    <row r="38" spans="2:2" x14ac:dyDescent="0.2">
      <c r="B38" s="23"/>
    </row>
    <row r="39" spans="2:2" x14ac:dyDescent="0.2">
      <c r="B39" s="23"/>
    </row>
    <row r="40" spans="2:2" x14ac:dyDescent="0.2">
      <c r="B40" s="23"/>
    </row>
    <row r="41" spans="2:2" x14ac:dyDescent="0.2">
      <c r="B41" s="23"/>
    </row>
    <row r="42" spans="2:2" x14ac:dyDescent="0.2">
      <c r="B42" s="23"/>
    </row>
  </sheetData>
  <pageMargins left="0.75" right="0.75" top="1" bottom="1" header="0.5" footer="0.5"/>
  <pageSetup paperSize="9" scale="72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35"/>
  <sheetViews>
    <sheetView workbookViewId="0">
      <selection activeCell="B3" sqref="B3:E6"/>
    </sheetView>
  </sheetViews>
  <sheetFormatPr baseColWidth="10" defaultRowHeight="16" x14ac:dyDescent="0.2"/>
  <cols>
    <col min="1" max="1" width="6.33203125" customWidth="1"/>
    <col min="2" max="2" width="30.6640625" customWidth="1"/>
    <col min="3" max="3" width="25.6640625" customWidth="1"/>
    <col min="5" max="5" width="13.83203125" customWidth="1"/>
  </cols>
  <sheetData>
    <row r="1" spans="1:5" ht="21" thickBot="1" x14ac:dyDescent="0.3">
      <c r="A1" s="12" t="s">
        <v>10</v>
      </c>
      <c r="B1" s="13" t="s">
        <v>3</v>
      </c>
      <c r="C1" s="14" t="s">
        <v>1</v>
      </c>
      <c r="D1" s="14" t="s">
        <v>4</v>
      </c>
      <c r="E1" s="15" t="s">
        <v>2</v>
      </c>
    </row>
    <row r="2" spans="1:5" ht="22" thickBot="1" x14ac:dyDescent="0.3">
      <c r="A2" s="9" t="s">
        <v>12</v>
      </c>
      <c r="B2" s="10"/>
      <c r="C2" s="16" t="s">
        <v>31</v>
      </c>
      <c r="D2" s="6" t="s">
        <v>31</v>
      </c>
      <c r="E2" s="11"/>
    </row>
    <row r="3" spans="1:5" x14ac:dyDescent="0.2">
      <c r="A3" s="3"/>
      <c r="B3" s="22" t="s">
        <v>119</v>
      </c>
      <c r="C3" s="22" t="s">
        <v>165</v>
      </c>
      <c r="D3" s="22">
        <v>3090053</v>
      </c>
      <c r="E3" s="22" t="s">
        <v>161</v>
      </c>
    </row>
    <row r="4" spans="1:5" x14ac:dyDescent="0.2">
      <c r="A4" s="3"/>
      <c r="B4" s="22" t="s">
        <v>122</v>
      </c>
      <c r="C4" s="22" t="s">
        <v>123</v>
      </c>
      <c r="D4" s="22">
        <v>3058305</v>
      </c>
      <c r="E4" s="22" t="s">
        <v>156</v>
      </c>
    </row>
    <row r="5" spans="1:5" x14ac:dyDescent="0.2">
      <c r="A5" s="3"/>
      <c r="B5" s="22" t="s">
        <v>120</v>
      </c>
      <c r="C5" s="22" t="s">
        <v>121</v>
      </c>
      <c r="D5" s="22">
        <v>3084385</v>
      </c>
      <c r="E5" s="22" t="s">
        <v>164</v>
      </c>
    </row>
    <row r="6" spans="1:5" x14ac:dyDescent="0.2">
      <c r="A6" s="3"/>
      <c r="B6" s="2" t="s">
        <v>173</v>
      </c>
      <c r="C6" s="2" t="s">
        <v>174</v>
      </c>
      <c r="D6" s="2">
        <v>3071820</v>
      </c>
      <c r="E6" s="4" t="s">
        <v>175</v>
      </c>
    </row>
    <row r="7" spans="1:5" x14ac:dyDescent="0.2">
      <c r="A7" s="3"/>
      <c r="B7" s="2"/>
      <c r="C7" s="2"/>
      <c r="D7" s="2"/>
      <c r="E7" s="4"/>
    </row>
    <row r="8" spans="1:5" x14ac:dyDescent="0.2">
      <c r="A8" s="3"/>
      <c r="B8" s="2"/>
      <c r="C8" s="2"/>
      <c r="D8" s="2"/>
      <c r="E8" s="4"/>
    </row>
    <row r="9" spans="1:5" x14ac:dyDescent="0.2">
      <c r="A9" s="3"/>
      <c r="B9" s="2"/>
      <c r="C9" s="2"/>
      <c r="D9" s="2"/>
      <c r="E9" s="4"/>
    </row>
    <row r="10" spans="1:5" x14ac:dyDescent="0.2">
      <c r="A10" s="3"/>
      <c r="B10" s="2"/>
      <c r="C10" s="2"/>
      <c r="D10" s="2"/>
      <c r="E10" s="4"/>
    </row>
    <row r="11" spans="1:5" x14ac:dyDescent="0.2">
      <c r="A11" s="3"/>
      <c r="B11" s="2"/>
      <c r="C11" s="2"/>
      <c r="D11" s="2"/>
      <c r="E11" s="4"/>
    </row>
    <row r="12" spans="1:5" x14ac:dyDescent="0.2">
      <c r="A12" s="3"/>
      <c r="B12" s="2"/>
      <c r="C12" s="2"/>
      <c r="D12" s="2"/>
      <c r="E12" s="4"/>
    </row>
    <row r="13" spans="1:5" x14ac:dyDescent="0.2">
      <c r="A13" s="3"/>
      <c r="B13" s="2"/>
      <c r="C13" s="2"/>
      <c r="D13" s="2"/>
      <c r="E13" s="4"/>
    </row>
    <row r="14" spans="1:5" x14ac:dyDescent="0.2">
      <c r="A14" s="3"/>
      <c r="B14" s="2"/>
      <c r="C14" s="2"/>
      <c r="D14" s="2"/>
      <c r="E14" s="4"/>
    </row>
    <row r="15" spans="1:5" x14ac:dyDescent="0.2">
      <c r="A15" s="3"/>
      <c r="B15" s="2"/>
      <c r="C15" s="2"/>
      <c r="D15" s="2"/>
      <c r="E15" s="4"/>
    </row>
    <row r="16" spans="1:5" x14ac:dyDescent="0.2">
      <c r="A16" s="3"/>
      <c r="B16" s="2"/>
      <c r="C16" s="2"/>
      <c r="D16" s="2"/>
      <c r="E16" s="4"/>
    </row>
    <row r="17" spans="1:5" x14ac:dyDescent="0.2">
      <c r="A17" s="3"/>
      <c r="B17" s="2"/>
      <c r="C17" s="2"/>
      <c r="D17" s="2"/>
      <c r="E17" s="4"/>
    </row>
    <row r="18" spans="1:5" x14ac:dyDescent="0.2">
      <c r="A18" s="3"/>
      <c r="B18" s="2"/>
      <c r="C18" s="2"/>
      <c r="D18" s="2"/>
      <c r="E18" s="4"/>
    </row>
    <row r="19" spans="1:5" x14ac:dyDescent="0.2">
      <c r="A19" s="3"/>
      <c r="B19" s="2"/>
      <c r="C19" s="2"/>
      <c r="D19" s="2"/>
      <c r="E19" s="4"/>
    </row>
    <row r="20" spans="1:5" x14ac:dyDescent="0.2">
      <c r="A20" s="3"/>
      <c r="B20" s="2"/>
      <c r="C20" s="2"/>
      <c r="D20" s="2"/>
      <c r="E20" s="4"/>
    </row>
    <row r="21" spans="1:5" x14ac:dyDescent="0.2">
      <c r="A21" s="3"/>
      <c r="B21" s="2"/>
      <c r="C21" s="2"/>
      <c r="D21" s="2"/>
      <c r="E21" s="4"/>
    </row>
    <row r="22" spans="1:5" x14ac:dyDescent="0.2">
      <c r="A22" s="3"/>
      <c r="B22" s="2"/>
      <c r="C22" s="2"/>
      <c r="D22" s="2"/>
      <c r="E22" s="4"/>
    </row>
    <row r="23" spans="1:5" x14ac:dyDescent="0.2">
      <c r="A23" s="3"/>
      <c r="B23" s="2"/>
      <c r="C23" s="2"/>
      <c r="D23" s="2"/>
      <c r="E23" s="4"/>
    </row>
    <row r="26" spans="1:5" x14ac:dyDescent="0.2">
      <c r="B26" s="23"/>
    </row>
    <row r="27" spans="1:5" x14ac:dyDescent="0.2">
      <c r="B27" s="23"/>
    </row>
    <row r="28" spans="1:5" x14ac:dyDescent="0.2">
      <c r="B28" s="23"/>
    </row>
    <row r="29" spans="1:5" x14ac:dyDescent="0.2">
      <c r="B29" s="23"/>
    </row>
    <row r="30" spans="1:5" x14ac:dyDescent="0.2">
      <c r="B30" s="23"/>
    </row>
    <row r="31" spans="1:5" x14ac:dyDescent="0.2">
      <c r="B31" s="23"/>
    </row>
    <row r="32" spans="1:5" x14ac:dyDescent="0.2">
      <c r="B32" s="23"/>
    </row>
    <row r="33" spans="2:2" x14ac:dyDescent="0.2">
      <c r="B33" s="23"/>
    </row>
    <row r="34" spans="2:2" x14ac:dyDescent="0.2">
      <c r="B34" s="23"/>
    </row>
    <row r="35" spans="2:2" x14ac:dyDescent="0.2">
      <c r="B35" s="23"/>
    </row>
  </sheetData>
  <pageMargins left="0.75" right="0.75" top="1" bottom="1" header="0.5" footer="0.5"/>
  <pageSetup paperSize="9" scale="82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35"/>
  <sheetViews>
    <sheetView workbookViewId="0">
      <selection activeCell="B3" sqref="B3:E7"/>
    </sheetView>
  </sheetViews>
  <sheetFormatPr baseColWidth="10" defaultRowHeight="16" x14ac:dyDescent="0.2"/>
  <cols>
    <col min="1" max="1" width="6.83203125" customWidth="1"/>
    <col min="2" max="2" width="30.6640625" customWidth="1"/>
    <col min="3" max="3" width="24.1640625" customWidth="1"/>
    <col min="5" max="5" width="14.33203125" customWidth="1"/>
  </cols>
  <sheetData>
    <row r="1" spans="1:5" ht="21" thickBot="1" x14ac:dyDescent="0.3">
      <c r="A1" s="12" t="s">
        <v>10</v>
      </c>
      <c r="B1" s="13" t="s">
        <v>3</v>
      </c>
      <c r="C1" s="14" t="s">
        <v>1</v>
      </c>
      <c r="D1" s="14" t="s">
        <v>4</v>
      </c>
      <c r="E1" s="15" t="s">
        <v>2</v>
      </c>
    </row>
    <row r="2" spans="1:5" ht="22" thickBot="1" x14ac:dyDescent="0.3">
      <c r="A2" s="9" t="s">
        <v>16</v>
      </c>
      <c r="B2" s="10"/>
      <c r="C2" s="16" t="s">
        <v>31</v>
      </c>
      <c r="D2" s="6" t="s">
        <v>31</v>
      </c>
      <c r="E2" s="11"/>
    </row>
    <row r="3" spans="1:5" x14ac:dyDescent="0.2">
      <c r="A3" s="3"/>
      <c r="B3" s="22" t="s">
        <v>128</v>
      </c>
      <c r="C3" s="22" t="s">
        <v>129</v>
      </c>
      <c r="D3" s="22">
        <v>3058306</v>
      </c>
      <c r="E3" s="22" t="s">
        <v>156</v>
      </c>
    </row>
    <row r="4" spans="1:5" x14ac:dyDescent="0.2">
      <c r="A4" s="3"/>
      <c r="B4" s="22" t="s">
        <v>127</v>
      </c>
      <c r="C4" s="22" t="s">
        <v>168</v>
      </c>
      <c r="D4" s="22">
        <v>3035681</v>
      </c>
      <c r="E4" s="22" t="s">
        <v>166</v>
      </c>
    </row>
    <row r="5" spans="1:5" x14ac:dyDescent="0.2">
      <c r="A5" s="3"/>
      <c r="B5" s="22" t="s">
        <v>126</v>
      </c>
      <c r="C5" s="22" t="s">
        <v>169</v>
      </c>
      <c r="D5" s="22">
        <v>3084386</v>
      </c>
      <c r="E5" s="22" t="s">
        <v>164</v>
      </c>
    </row>
    <row r="6" spans="1:5" x14ac:dyDescent="0.2">
      <c r="A6" s="3"/>
      <c r="B6" s="22" t="s">
        <v>124</v>
      </c>
      <c r="C6" s="22" t="s">
        <v>125</v>
      </c>
      <c r="D6" s="22">
        <v>3082778</v>
      </c>
      <c r="E6" s="22" t="s">
        <v>167</v>
      </c>
    </row>
    <row r="7" spans="1:5" x14ac:dyDescent="0.2">
      <c r="A7" s="3"/>
      <c r="B7" s="2" t="s">
        <v>170</v>
      </c>
      <c r="C7" s="2" t="s">
        <v>171</v>
      </c>
      <c r="D7" s="2"/>
      <c r="E7" s="4" t="s">
        <v>133</v>
      </c>
    </row>
    <row r="8" spans="1:5" x14ac:dyDescent="0.2">
      <c r="A8" s="3"/>
      <c r="B8" s="2"/>
      <c r="C8" s="2"/>
      <c r="D8" s="2"/>
      <c r="E8" s="4"/>
    </row>
    <row r="9" spans="1:5" x14ac:dyDescent="0.2">
      <c r="A9" s="3"/>
      <c r="B9" s="2"/>
      <c r="C9" s="2"/>
      <c r="D9" s="2"/>
      <c r="E9" s="4"/>
    </row>
    <row r="10" spans="1:5" x14ac:dyDescent="0.2">
      <c r="A10" s="3"/>
      <c r="B10" s="2"/>
      <c r="C10" s="2"/>
      <c r="D10" s="2"/>
      <c r="E10" s="4"/>
    </row>
    <row r="11" spans="1:5" x14ac:dyDescent="0.2">
      <c r="A11" s="3"/>
      <c r="B11" s="2"/>
      <c r="C11" s="2"/>
      <c r="D11" s="2"/>
      <c r="E11" s="4"/>
    </row>
    <row r="12" spans="1:5" x14ac:dyDescent="0.2">
      <c r="A12" s="3"/>
      <c r="B12" s="2"/>
      <c r="C12" s="2"/>
      <c r="D12" s="2"/>
      <c r="E12" s="4"/>
    </row>
    <row r="13" spans="1:5" x14ac:dyDescent="0.2">
      <c r="A13" s="3"/>
      <c r="B13" s="2"/>
      <c r="C13" s="2"/>
      <c r="D13" s="2"/>
      <c r="E13" s="4"/>
    </row>
    <row r="14" spans="1:5" x14ac:dyDescent="0.2">
      <c r="A14" s="3"/>
      <c r="B14" s="2"/>
      <c r="C14" s="2"/>
      <c r="D14" s="2"/>
      <c r="E14" s="4"/>
    </row>
    <row r="15" spans="1:5" x14ac:dyDescent="0.2">
      <c r="A15" s="3"/>
      <c r="B15" s="2"/>
      <c r="C15" s="2"/>
      <c r="D15" s="2"/>
      <c r="E15" s="4"/>
    </row>
    <row r="16" spans="1:5" x14ac:dyDescent="0.2">
      <c r="A16" s="3"/>
      <c r="B16" s="2"/>
      <c r="C16" s="2"/>
      <c r="D16" s="2"/>
      <c r="E16" s="4"/>
    </row>
    <row r="17" spans="1:5" x14ac:dyDescent="0.2">
      <c r="A17" s="3"/>
      <c r="B17" s="2"/>
      <c r="C17" s="2"/>
      <c r="D17" s="2"/>
      <c r="E17" s="4"/>
    </row>
    <row r="18" spans="1:5" x14ac:dyDescent="0.2">
      <c r="A18" s="3"/>
      <c r="B18" s="2"/>
      <c r="C18" s="2"/>
      <c r="D18" s="2"/>
      <c r="E18" s="4"/>
    </row>
    <row r="19" spans="1:5" x14ac:dyDescent="0.2">
      <c r="A19" s="3"/>
      <c r="B19" s="2"/>
      <c r="C19" s="2"/>
      <c r="D19" s="2"/>
      <c r="E19" s="4"/>
    </row>
    <row r="20" spans="1:5" x14ac:dyDescent="0.2">
      <c r="A20" s="3"/>
      <c r="B20" s="2"/>
      <c r="C20" s="2"/>
      <c r="D20" s="2"/>
      <c r="E20" s="4"/>
    </row>
    <row r="21" spans="1:5" x14ac:dyDescent="0.2">
      <c r="A21" s="3"/>
      <c r="B21" s="2"/>
      <c r="C21" s="2"/>
      <c r="D21" s="2"/>
      <c r="E21" s="4"/>
    </row>
    <row r="22" spans="1:5" x14ac:dyDescent="0.2">
      <c r="A22" s="3"/>
      <c r="B22" s="2"/>
      <c r="C22" s="2"/>
      <c r="D22" s="2"/>
      <c r="E22" s="4"/>
    </row>
    <row r="23" spans="1:5" x14ac:dyDescent="0.2">
      <c r="A23" s="3"/>
      <c r="B23" s="2"/>
      <c r="C23" s="2"/>
      <c r="D23" s="2"/>
      <c r="E23" s="4"/>
    </row>
    <row r="26" spans="1:5" x14ac:dyDescent="0.2">
      <c r="B26" s="23"/>
    </row>
    <row r="27" spans="1:5" x14ac:dyDescent="0.2">
      <c r="B27" s="23"/>
    </row>
    <row r="28" spans="1:5" x14ac:dyDescent="0.2">
      <c r="B28" s="23"/>
    </row>
    <row r="29" spans="1:5" x14ac:dyDescent="0.2">
      <c r="B29" s="23"/>
    </row>
    <row r="30" spans="1:5" x14ac:dyDescent="0.2">
      <c r="B30" s="23"/>
    </row>
    <row r="31" spans="1:5" x14ac:dyDescent="0.2">
      <c r="B31" s="23"/>
    </row>
    <row r="32" spans="1:5" x14ac:dyDescent="0.2">
      <c r="B32" s="23"/>
    </row>
    <row r="33" spans="2:2" x14ac:dyDescent="0.2">
      <c r="B33" s="23"/>
    </row>
    <row r="34" spans="2:2" x14ac:dyDescent="0.2">
      <c r="B34" s="23"/>
    </row>
    <row r="35" spans="2:2" x14ac:dyDescent="0.2">
      <c r="B35" s="23"/>
    </row>
  </sheetData>
  <pageMargins left="0.75" right="0.75" top="1" bottom="1" header="0.5" footer="0.5"/>
  <pageSetup paperSize="9" scale="82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E200"/>
  <sheetViews>
    <sheetView showGridLines="0" workbookViewId="0">
      <pane ySplit="7" topLeftCell="A175" activePane="bottomLeft" state="frozen"/>
      <selection pane="bottomLeft" activeCell="A178" sqref="A178:E200"/>
    </sheetView>
  </sheetViews>
  <sheetFormatPr baseColWidth="10" defaultColWidth="11" defaultRowHeight="16" x14ac:dyDescent="0.2"/>
  <cols>
    <col min="1" max="1" width="6.33203125" customWidth="1"/>
    <col min="2" max="2" width="25" customWidth="1"/>
    <col min="3" max="3" width="21" customWidth="1"/>
    <col min="4" max="4" width="11.33203125" customWidth="1"/>
    <col min="5" max="5" width="15.33203125" customWidth="1"/>
  </cols>
  <sheetData>
    <row r="6" spans="1:5" ht="31" customHeight="1" thickBot="1" x14ac:dyDescent="0.25">
      <c r="A6" s="18"/>
      <c r="B6" s="18"/>
      <c r="C6" s="18"/>
      <c r="D6" s="19" t="s">
        <v>13</v>
      </c>
      <c r="E6" s="18">
        <f>SUM(D8+D31+D55+D79+D103+D126+D156+D179+D201+D222+D243)</f>
        <v>0</v>
      </c>
    </row>
    <row r="7" spans="1:5" ht="21" thickBot="1" x14ac:dyDescent="0.3">
      <c r="A7" s="12" t="s">
        <v>10</v>
      </c>
      <c r="B7" s="13" t="s">
        <v>3</v>
      </c>
      <c r="C7" s="14" t="s">
        <v>1</v>
      </c>
      <c r="D7" s="14" t="s">
        <v>4</v>
      </c>
      <c r="E7" s="15" t="s">
        <v>2</v>
      </c>
    </row>
    <row r="8" spans="1:5" ht="22" thickBot="1" x14ac:dyDescent="0.3">
      <c r="A8" s="5" t="s">
        <v>18</v>
      </c>
      <c r="B8" s="6"/>
      <c r="C8" s="16" t="s">
        <v>13</v>
      </c>
      <c r="D8" s="6">
        <f>COUNT(A9:A18)</f>
        <v>0</v>
      </c>
      <c r="E8" s="7"/>
    </row>
    <row r="9" spans="1:5" x14ac:dyDescent="0.2">
      <c r="A9" s="3"/>
      <c r="B9" s="2"/>
      <c r="C9" s="2"/>
      <c r="D9" s="2"/>
      <c r="E9" s="4"/>
    </row>
    <row r="10" spans="1:5" x14ac:dyDescent="0.2">
      <c r="A10" s="3"/>
      <c r="B10" s="2"/>
      <c r="C10" s="2"/>
      <c r="D10" s="2"/>
      <c r="E10" s="4"/>
    </row>
    <row r="11" spans="1:5" x14ac:dyDescent="0.2">
      <c r="A11" s="3"/>
      <c r="B11" s="2"/>
      <c r="C11" s="2"/>
      <c r="D11" s="2"/>
      <c r="E11" s="4"/>
    </row>
    <row r="12" spans="1:5" x14ac:dyDescent="0.2">
      <c r="A12" s="3"/>
      <c r="B12" s="2"/>
      <c r="C12" s="2"/>
      <c r="D12" s="2"/>
      <c r="E12" s="4"/>
    </row>
    <row r="13" spans="1:5" x14ac:dyDescent="0.2">
      <c r="A13" s="3"/>
      <c r="B13" s="2"/>
      <c r="C13" s="2"/>
      <c r="D13" s="2"/>
      <c r="E13" s="4"/>
    </row>
    <row r="14" spans="1:5" x14ac:dyDescent="0.2">
      <c r="A14" s="3"/>
      <c r="B14" s="2"/>
      <c r="C14" s="2"/>
      <c r="D14" s="2"/>
      <c r="E14" s="4"/>
    </row>
    <row r="15" spans="1:5" x14ac:dyDescent="0.2">
      <c r="A15" s="3"/>
      <c r="B15" s="2"/>
      <c r="C15" s="2"/>
      <c r="D15" s="2"/>
      <c r="E15" s="4"/>
    </row>
    <row r="16" spans="1:5" x14ac:dyDescent="0.2">
      <c r="A16" s="3"/>
      <c r="B16" s="2"/>
      <c r="C16" s="2"/>
      <c r="D16" s="2"/>
      <c r="E16" s="4"/>
    </row>
    <row r="17" spans="1:5" x14ac:dyDescent="0.2">
      <c r="A17" s="3"/>
      <c r="B17" s="2"/>
      <c r="C17" s="2"/>
      <c r="D17" s="2"/>
      <c r="E17" s="4"/>
    </row>
    <row r="18" spans="1:5" x14ac:dyDescent="0.2">
      <c r="A18" s="3"/>
      <c r="B18" s="2"/>
      <c r="C18" s="2"/>
      <c r="D18" s="2"/>
      <c r="E18" s="4"/>
    </row>
    <row r="19" spans="1:5" x14ac:dyDescent="0.2">
      <c r="A19" s="3"/>
      <c r="B19" s="2"/>
      <c r="C19" s="2"/>
      <c r="D19" s="2"/>
      <c r="E19" s="4"/>
    </row>
    <row r="20" spans="1:5" x14ac:dyDescent="0.2">
      <c r="A20" s="3"/>
      <c r="B20" s="2"/>
      <c r="C20" s="2"/>
      <c r="D20" s="2"/>
      <c r="E20" s="4"/>
    </row>
    <row r="21" spans="1:5" x14ac:dyDescent="0.2">
      <c r="A21" s="3"/>
      <c r="B21" s="2"/>
      <c r="C21" s="2"/>
      <c r="D21" s="2"/>
      <c r="E21" s="4"/>
    </row>
    <row r="22" spans="1:5" x14ac:dyDescent="0.2">
      <c r="A22" s="3"/>
      <c r="B22" s="2"/>
      <c r="C22" s="2"/>
      <c r="D22" s="2"/>
      <c r="E22" s="4"/>
    </row>
    <row r="23" spans="1:5" x14ac:dyDescent="0.2">
      <c r="A23" s="3"/>
      <c r="B23" s="2"/>
      <c r="C23" s="2"/>
      <c r="D23" s="2"/>
      <c r="E23" s="4"/>
    </row>
    <row r="24" spans="1:5" x14ac:dyDescent="0.2">
      <c r="A24" s="3"/>
      <c r="B24" s="2"/>
      <c r="C24" s="2"/>
      <c r="D24" s="2"/>
      <c r="E24" s="4"/>
    </row>
    <row r="25" spans="1:5" x14ac:dyDescent="0.2">
      <c r="A25" s="3"/>
      <c r="B25" s="2"/>
      <c r="C25" s="2"/>
      <c r="D25" s="2"/>
      <c r="E25" s="4"/>
    </row>
    <row r="26" spans="1:5" x14ac:dyDescent="0.2">
      <c r="A26" s="3"/>
      <c r="B26" s="2"/>
      <c r="C26" s="2"/>
      <c r="D26" s="2"/>
      <c r="E26" s="4"/>
    </row>
    <row r="27" spans="1:5" x14ac:dyDescent="0.2">
      <c r="A27" s="3"/>
      <c r="B27" s="2"/>
      <c r="C27" s="2"/>
      <c r="D27" s="2"/>
      <c r="E27" s="4"/>
    </row>
    <row r="28" spans="1:5" x14ac:dyDescent="0.2">
      <c r="A28" s="3"/>
      <c r="B28" s="2"/>
      <c r="C28" s="2"/>
      <c r="D28" s="2"/>
      <c r="E28" s="4"/>
    </row>
    <row r="29" spans="1:5" ht="17" thickBot="1" x14ac:dyDescent="0.25">
      <c r="A29" s="3"/>
      <c r="B29" s="2"/>
      <c r="C29" s="2"/>
      <c r="D29" s="2"/>
      <c r="E29" s="4"/>
    </row>
    <row r="30" spans="1:5" ht="21" thickBot="1" x14ac:dyDescent="0.3">
      <c r="A30" s="12" t="s">
        <v>10</v>
      </c>
      <c r="B30" s="13" t="s">
        <v>3</v>
      </c>
      <c r="C30" s="14" t="s">
        <v>1</v>
      </c>
      <c r="D30" s="14" t="s">
        <v>4</v>
      </c>
      <c r="E30" s="15" t="s">
        <v>2</v>
      </c>
    </row>
    <row r="31" spans="1:5" ht="22" thickBot="1" x14ac:dyDescent="0.3">
      <c r="A31" s="9" t="s">
        <v>19</v>
      </c>
      <c r="B31" s="10"/>
      <c r="C31" s="16" t="s">
        <v>13</v>
      </c>
      <c r="D31" s="6">
        <f>COUNT(A32:A53)</f>
        <v>0</v>
      </c>
      <c r="E31" s="11"/>
    </row>
    <row r="32" spans="1:5" x14ac:dyDescent="0.2">
      <c r="A32" s="3"/>
      <c r="B32" s="2"/>
      <c r="C32" s="2"/>
      <c r="D32" s="2"/>
      <c r="E32" s="4"/>
    </row>
    <row r="33" spans="1:5" x14ac:dyDescent="0.2">
      <c r="A33" s="3"/>
      <c r="B33" s="2"/>
      <c r="C33" s="2"/>
      <c r="D33" s="2"/>
      <c r="E33" s="4"/>
    </row>
    <row r="34" spans="1:5" x14ac:dyDescent="0.2">
      <c r="A34" s="3"/>
      <c r="B34" s="2"/>
      <c r="C34" s="2"/>
      <c r="D34" s="2"/>
      <c r="E34" s="4"/>
    </row>
    <row r="35" spans="1:5" x14ac:dyDescent="0.2">
      <c r="A35" s="3"/>
      <c r="B35" s="2"/>
      <c r="C35" s="2"/>
      <c r="D35" s="2"/>
      <c r="E35" s="4"/>
    </row>
    <row r="36" spans="1:5" x14ac:dyDescent="0.2">
      <c r="A36" s="3"/>
      <c r="B36" s="2"/>
      <c r="C36" s="2"/>
      <c r="D36" s="2"/>
      <c r="E36" s="4"/>
    </row>
    <row r="37" spans="1:5" x14ac:dyDescent="0.2">
      <c r="A37" s="3"/>
      <c r="B37" s="2"/>
      <c r="C37" s="2"/>
      <c r="D37" s="2"/>
      <c r="E37" s="4"/>
    </row>
    <row r="38" spans="1:5" x14ac:dyDescent="0.2">
      <c r="A38" s="3"/>
      <c r="B38" s="2"/>
      <c r="C38" s="2"/>
      <c r="D38" s="2"/>
      <c r="E38" s="4"/>
    </row>
    <row r="39" spans="1:5" x14ac:dyDescent="0.2">
      <c r="A39" s="3"/>
      <c r="B39" s="2"/>
      <c r="C39" s="2"/>
      <c r="D39" s="2"/>
      <c r="E39" s="4"/>
    </row>
    <row r="40" spans="1:5" x14ac:dyDescent="0.2">
      <c r="A40" s="3"/>
      <c r="B40" s="2"/>
      <c r="C40" s="2"/>
      <c r="D40" s="2"/>
      <c r="E40" s="4"/>
    </row>
    <row r="41" spans="1:5" x14ac:dyDescent="0.2">
      <c r="A41" s="3"/>
      <c r="B41" s="2"/>
      <c r="C41" s="2"/>
      <c r="D41" s="2"/>
      <c r="E41" s="4"/>
    </row>
    <row r="42" spans="1:5" x14ac:dyDescent="0.2">
      <c r="A42" s="3"/>
      <c r="B42" s="2"/>
      <c r="C42" s="2"/>
      <c r="D42" s="2"/>
      <c r="E42" s="4"/>
    </row>
    <row r="43" spans="1:5" x14ac:dyDescent="0.2">
      <c r="A43" s="3"/>
      <c r="B43" s="2"/>
      <c r="C43" s="2"/>
      <c r="D43" s="2"/>
      <c r="E43" s="4"/>
    </row>
    <row r="44" spans="1:5" x14ac:dyDescent="0.2">
      <c r="A44" s="3"/>
      <c r="B44" s="2"/>
      <c r="C44" s="2"/>
      <c r="D44" s="2"/>
      <c r="E44" s="4"/>
    </row>
    <row r="45" spans="1:5" x14ac:dyDescent="0.2">
      <c r="A45" s="3"/>
      <c r="B45" s="2"/>
      <c r="C45" s="2"/>
      <c r="D45" s="2"/>
      <c r="E45" s="4"/>
    </row>
    <row r="46" spans="1:5" x14ac:dyDescent="0.2">
      <c r="A46" s="3"/>
      <c r="B46" s="2"/>
      <c r="C46" s="2"/>
      <c r="D46" s="2"/>
      <c r="E46" s="4"/>
    </row>
    <row r="47" spans="1:5" x14ac:dyDescent="0.2">
      <c r="A47" s="3"/>
      <c r="B47" s="2"/>
      <c r="C47" s="2"/>
      <c r="D47" s="2"/>
      <c r="E47" s="4"/>
    </row>
    <row r="48" spans="1:5" x14ac:dyDescent="0.2">
      <c r="A48" s="3"/>
      <c r="B48" s="2"/>
      <c r="C48" s="2"/>
      <c r="D48" s="2"/>
      <c r="E48" s="4"/>
    </row>
    <row r="49" spans="1:5" x14ac:dyDescent="0.2">
      <c r="A49" s="3"/>
      <c r="B49" s="2"/>
      <c r="C49" s="2"/>
      <c r="D49" s="2"/>
      <c r="E49" s="4"/>
    </row>
    <row r="50" spans="1:5" x14ac:dyDescent="0.2">
      <c r="A50" s="3"/>
      <c r="B50" s="2"/>
      <c r="C50" s="2"/>
      <c r="D50" s="2"/>
      <c r="E50" s="4"/>
    </row>
    <row r="51" spans="1:5" x14ac:dyDescent="0.2">
      <c r="A51" s="3"/>
      <c r="B51" s="2"/>
      <c r="C51" s="2"/>
      <c r="D51" s="2"/>
      <c r="E51" s="4"/>
    </row>
    <row r="52" spans="1:5" x14ac:dyDescent="0.2">
      <c r="A52" s="3"/>
      <c r="B52" s="2"/>
      <c r="C52" s="2"/>
      <c r="D52" s="2"/>
      <c r="E52" s="4"/>
    </row>
    <row r="53" spans="1:5" ht="17" thickBot="1" x14ac:dyDescent="0.25">
      <c r="A53" s="3"/>
      <c r="B53" s="2"/>
      <c r="C53" s="2"/>
      <c r="D53" s="2"/>
      <c r="E53" s="4"/>
    </row>
    <row r="54" spans="1:5" ht="21" thickBot="1" x14ac:dyDescent="0.3">
      <c r="A54" s="12" t="s">
        <v>10</v>
      </c>
      <c r="B54" s="13" t="s">
        <v>3</v>
      </c>
      <c r="C54" s="14" t="s">
        <v>1</v>
      </c>
      <c r="D54" s="14" t="s">
        <v>4</v>
      </c>
      <c r="E54" s="15" t="s">
        <v>2</v>
      </c>
    </row>
    <row r="55" spans="1:5" ht="22" thickBot="1" x14ac:dyDescent="0.3">
      <c r="A55" s="9" t="s">
        <v>20</v>
      </c>
      <c r="B55" s="10"/>
      <c r="C55" s="16" t="s">
        <v>13</v>
      </c>
      <c r="D55" s="6">
        <f>COUNT(A56:A77)</f>
        <v>0</v>
      </c>
      <c r="E55" s="10"/>
    </row>
    <row r="56" spans="1:5" x14ac:dyDescent="0.2">
      <c r="A56" s="3"/>
      <c r="B56" s="2"/>
      <c r="C56" s="2"/>
      <c r="D56" s="2"/>
      <c r="E56" s="4"/>
    </row>
    <row r="57" spans="1:5" x14ac:dyDescent="0.2">
      <c r="A57" s="3"/>
      <c r="B57" s="2"/>
      <c r="C57" s="2"/>
      <c r="D57" s="2"/>
      <c r="E57" s="4"/>
    </row>
    <row r="58" spans="1:5" x14ac:dyDescent="0.2">
      <c r="A58" s="3"/>
      <c r="B58" s="2"/>
      <c r="C58" s="2"/>
      <c r="D58" s="2"/>
      <c r="E58" s="4"/>
    </row>
    <row r="59" spans="1:5" x14ac:dyDescent="0.2">
      <c r="A59" s="3"/>
      <c r="B59" s="2"/>
      <c r="C59" s="2"/>
      <c r="D59" s="2"/>
      <c r="E59" s="4"/>
    </row>
    <row r="60" spans="1:5" x14ac:dyDescent="0.2">
      <c r="A60" s="3"/>
      <c r="B60" s="2"/>
      <c r="C60" s="2"/>
      <c r="D60" s="2"/>
      <c r="E60" s="4"/>
    </row>
    <row r="61" spans="1:5" x14ac:dyDescent="0.2">
      <c r="A61" s="3"/>
      <c r="B61" s="2"/>
      <c r="C61" s="2"/>
      <c r="D61" s="2"/>
      <c r="E61" s="4"/>
    </row>
    <row r="62" spans="1:5" x14ac:dyDescent="0.2">
      <c r="A62" s="3"/>
      <c r="B62" s="2"/>
      <c r="C62" s="2"/>
      <c r="D62" s="2"/>
      <c r="E62" s="4"/>
    </row>
    <row r="63" spans="1:5" x14ac:dyDescent="0.2">
      <c r="A63" s="3"/>
      <c r="B63" s="2"/>
      <c r="C63" s="2"/>
      <c r="D63" s="2"/>
      <c r="E63" s="4"/>
    </row>
    <row r="64" spans="1:5" x14ac:dyDescent="0.2">
      <c r="A64" s="3"/>
      <c r="B64" s="2"/>
      <c r="C64" s="2"/>
      <c r="D64" s="2"/>
      <c r="E64" s="4"/>
    </row>
    <row r="65" spans="1:5" x14ac:dyDescent="0.2">
      <c r="A65" s="3"/>
      <c r="B65" s="2"/>
      <c r="C65" s="2"/>
      <c r="D65" s="2"/>
      <c r="E65" s="4"/>
    </row>
    <row r="66" spans="1:5" x14ac:dyDescent="0.2">
      <c r="A66" s="3"/>
      <c r="B66" s="2"/>
      <c r="C66" s="2"/>
      <c r="D66" s="2"/>
      <c r="E66" s="4"/>
    </row>
    <row r="67" spans="1:5" x14ac:dyDescent="0.2">
      <c r="A67" s="3"/>
      <c r="B67" s="2"/>
      <c r="C67" s="2"/>
      <c r="D67" s="2"/>
      <c r="E67" s="4"/>
    </row>
    <row r="68" spans="1:5" x14ac:dyDescent="0.2">
      <c r="A68" s="3"/>
      <c r="B68" s="2"/>
      <c r="C68" s="2"/>
      <c r="D68" s="2"/>
      <c r="E68" s="4"/>
    </row>
    <row r="69" spans="1:5" x14ac:dyDescent="0.2">
      <c r="A69" s="3"/>
      <c r="B69" s="2"/>
      <c r="C69" s="2"/>
      <c r="D69" s="2"/>
      <c r="E69" s="4"/>
    </row>
    <row r="70" spans="1:5" x14ac:dyDescent="0.2">
      <c r="A70" s="3"/>
      <c r="B70" s="2"/>
      <c r="C70" s="2"/>
      <c r="D70" s="2"/>
      <c r="E70" s="4"/>
    </row>
    <row r="71" spans="1:5" x14ac:dyDescent="0.2">
      <c r="A71" s="3"/>
      <c r="B71" s="2"/>
      <c r="C71" s="2"/>
      <c r="D71" s="2"/>
      <c r="E71" s="4"/>
    </row>
    <row r="72" spans="1:5" x14ac:dyDescent="0.2">
      <c r="A72" s="3"/>
      <c r="B72" s="2"/>
      <c r="C72" s="2"/>
      <c r="D72" s="2"/>
      <c r="E72" s="4"/>
    </row>
    <row r="73" spans="1:5" x14ac:dyDescent="0.2">
      <c r="A73" s="3"/>
      <c r="B73" s="2"/>
      <c r="C73" s="2"/>
      <c r="D73" s="2"/>
      <c r="E73" s="4"/>
    </row>
    <row r="74" spans="1:5" x14ac:dyDescent="0.2">
      <c r="A74" s="3"/>
      <c r="B74" s="2"/>
      <c r="C74" s="2"/>
      <c r="D74" s="2"/>
      <c r="E74" s="4"/>
    </row>
    <row r="75" spans="1:5" x14ac:dyDescent="0.2">
      <c r="A75" s="3"/>
      <c r="B75" s="2"/>
      <c r="C75" s="2"/>
      <c r="D75" s="2"/>
      <c r="E75" s="4"/>
    </row>
    <row r="76" spans="1:5" x14ac:dyDescent="0.2">
      <c r="A76" s="3"/>
      <c r="B76" s="2"/>
      <c r="C76" s="2"/>
      <c r="D76" s="2"/>
      <c r="E76" s="4"/>
    </row>
    <row r="77" spans="1:5" ht="17" thickBot="1" x14ac:dyDescent="0.25">
      <c r="A77" s="3"/>
      <c r="B77" s="2"/>
      <c r="C77" s="2"/>
      <c r="D77" s="2"/>
      <c r="E77" s="4"/>
    </row>
    <row r="78" spans="1:5" ht="21" thickBot="1" x14ac:dyDescent="0.3">
      <c r="A78" s="12" t="s">
        <v>10</v>
      </c>
      <c r="B78" s="13" t="s">
        <v>3</v>
      </c>
      <c r="C78" s="14" t="s">
        <v>1</v>
      </c>
      <c r="D78" s="14" t="s">
        <v>4</v>
      </c>
      <c r="E78" s="15" t="s">
        <v>2</v>
      </c>
    </row>
    <row r="79" spans="1:5" ht="22" thickBot="1" x14ac:dyDescent="0.3">
      <c r="A79" s="9" t="s">
        <v>21</v>
      </c>
      <c r="B79" s="10"/>
      <c r="C79" s="16" t="s">
        <v>13</v>
      </c>
      <c r="D79" s="6">
        <f>COUNT(A80:A101)</f>
        <v>0</v>
      </c>
      <c r="E79" s="11"/>
    </row>
    <row r="80" spans="1:5" x14ac:dyDescent="0.2">
      <c r="A80" s="3"/>
      <c r="B80" s="2"/>
      <c r="C80" s="2"/>
      <c r="D80" s="2"/>
      <c r="E80" s="4"/>
    </row>
    <row r="81" spans="1:5" x14ac:dyDescent="0.2">
      <c r="A81" s="3"/>
      <c r="B81" s="2"/>
      <c r="C81" s="2"/>
      <c r="D81" s="2"/>
      <c r="E81" s="4"/>
    </row>
    <row r="82" spans="1:5" x14ac:dyDescent="0.2">
      <c r="A82" s="3"/>
      <c r="B82" s="2"/>
      <c r="C82" s="2"/>
      <c r="D82" s="2"/>
      <c r="E82" s="4"/>
    </row>
    <row r="83" spans="1:5" x14ac:dyDescent="0.2">
      <c r="A83" s="3"/>
      <c r="B83" s="2"/>
      <c r="C83" s="2"/>
      <c r="D83" s="2"/>
      <c r="E83" s="4"/>
    </row>
    <row r="84" spans="1:5" x14ac:dyDescent="0.2">
      <c r="A84" s="3"/>
      <c r="B84" s="2"/>
      <c r="C84" s="2"/>
      <c r="D84" s="2"/>
      <c r="E84" s="4"/>
    </row>
    <row r="85" spans="1:5" x14ac:dyDescent="0.2">
      <c r="A85" s="3"/>
      <c r="B85" s="2"/>
      <c r="C85" s="2"/>
      <c r="D85" s="2"/>
      <c r="E85" s="4"/>
    </row>
    <row r="86" spans="1:5" x14ac:dyDescent="0.2">
      <c r="A86" s="3"/>
      <c r="B86" s="2"/>
      <c r="C86" s="2"/>
      <c r="D86" s="2"/>
      <c r="E86" s="4"/>
    </row>
    <row r="87" spans="1:5" x14ac:dyDescent="0.2">
      <c r="A87" s="3"/>
      <c r="B87" s="2"/>
      <c r="C87" s="2"/>
      <c r="D87" s="2"/>
      <c r="E87" s="4"/>
    </row>
    <row r="88" spans="1:5" x14ac:dyDescent="0.2">
      <c r="A88" s="3"/>
      <c r="B88" s="2"/>
      <c r="C88" s="2"/>
      <c r="D88" s="2"/>
      <c r="E88" s="4"/>
    </row>
    <row r="89" spans="1:5" x14ac:dyDescent="0.2">
      <c r="A89" s="3"/>
      <c r="B89" s="2"/>
      <c r="C89" s="2"/>
      <c r="D89" s="2"/>
      <c r="E89" s="4"/>
    </row>
    <row r="90" spans="1:5" x14ac:dyDescent="0.2">
      <c r="A90" s="3"/>
      <c r="B90" s="3"/>
      <c r="C90" s="2"/>
      <c r="D90" s="2"/>
      <c r="E90" s="4"/>
    </row>
    <row r="91" spans="1:5" x14ac:dyDescent="0.2">
      <c r="A91" s="3"/>
      <c r="B91" s="2"/>
      <c r="C91" s="2"/>
      <c r="D91" s="2"/>
      <c r="E91" s="4"/>
    </row>
    <row r="92" spans="1:5" x14ac:dyDescent="0.2">
      <c r="A92" s="3"/>
      <c r="B92" s="2"/>
      <c r="C92" s="2"/>
      <c r="D92" s="2"/>
      <c r="E92" s="4"/>
    </row>
    <row r="93" spans="1:5" x14ac:dyDescent="0.2">
      <c r="A93" s="3"/>
      <c r="B93" s="2"/>
      <c r="C93" s="2"/>
      <c r="D93" s="2"/>
      <c r="E93" s="4"/>
    </row>
    <row r="94" spans="1:5" x14ac:dyDescent="0.2">
      <c r="A94" s="3"/>
      <c r="B94" s="2"/>
      <c r="C94" s="2"/>
      <c r="D94" s="2"/>
      <c r="E94" s="4"/>
    </row>
    <row r="95" spans="1:5" x14ac:dyDescent="0.2">
      <c r="A95" s="3"/>
      <c r="B95" s="2"/>
      <c r="C95" s="2"/>
      <c r="D95" s="2"/>
      <c r="E95" s="4"/>
    </row>
    <row r="96" spans="1:5" x14ac:dyDescent="0.2">
      <c r="A96" s="3"/>
      <c r="B96" s="2"/>
      <c r="C96" s="2"/>
      <c r="D96" s="2"/>
      <c r="E96" s="4"/>
    </row>
    <row r="97" spans="1:5" x14ac:dyDescent="0.2">
      <c r="A97" s="3"/>
      <c r="B97" s="2"/>
      <c r="C97" s="2"/>
      <c r="D97" s="2"/>
      <c r="E97" s="4"/>
    </row>
    <row r="98" spans="1:5" x14ac:dyDescent="0.2">
      <c r="A98" s="3"/>
      <c r="B98" s="2"/>
      <c r="C98" s="2"/>
      <c r="D98" s="2"/>
      <c r="E98" s="4"/>
    </row>
    <row r="99" spans="1:5" x14ac:dyDescent="0.2">
      <c r="A99" s="3"/>
      <c r="B99" s="2"/>
      <c r="C99" s="2"/>
      <c r="D99" s="2"/>
      <c r="E99" s="4"/>
    </row>
    <row r="100" spans="1:5" x14ac:dyDescent="0.2">
      <c r="A100" s="3"/>
      <c r="B100" s="2"/>
      <c r="C100" s="2"/>
      <c r="D100" s="2"/>
      <c r="E100" s="4"/>
    </row>
    <row r="101" spans="1:5" ht="17" thickBot="1" x14ac:dyDescent="0.25">
      <c r="A101" s="3"/>
      <c r="B101" s="2"/>
      <c r="C101" s="2"/>
      <c r="D101" s="2"/>
      <c r="E101" s="4"/>
    </row>
    <row r="102" spans="1:5" ht="21" thickBot="1" x14ac:dyDescent="0.3">
      <c r="A102" s="12" t="s">
        <v>10</v>
      </c>
      <c r="B102" s="13" t="s">
        <v>3</v>
      </c>
      <c r="C102" s="14" t="s">
        <v>1</v>
      </c>
      <c r="D102" s="14" t="s">
        <v>4</v>
      </c>
      <c r="E102" s="15" t="s">
        <v>2</v>
      </c>
    </row>
    <row r="103" spans="1:5" ht="22" thickBot="1" x14ac:dyDescent="0.3">
      <c r="A103" s="9" t="s">
        <v>22</v>
      </c>
      <c r="B103" s="10"/>
      <c r="C103" s="16" t="s">
        <v>13</v>
      </c>
      <c r="D103" s="6">
        <f>COUNT(A104:A124)</f>
        <v>0</v>
      </c>
      <c r="E103" s="11"/>
    </row>
    <row r="104" spans="1:5" x14ac:dyDescent="0.2">
      <c r="A104" s="3"/>
      <c r="B104" s="2"/>
      <c r="C104" s="2"/>
      <c r="D104" s="2"/>
      <c r="E104" s="4"/>
    </row>
    <row r="105" spans="1:5" x14ac:dyDescent="0.2">
      <c r="A105" s="3"/>
      <c r="B105" s="2"/>
      <c r="C105" s="2"/>
      <c r="D105" s="2"/>
      <c r="E105" s="4"/>
    </row>
    <row r="106" spans="1:5" x14ac:dyDescent="0.2">
      <c r="A106" s="3"/>
      <c r="B106" s="2"/>
      <c r="C106" s="2"/>
      <c r="D106" s="2"/>
      <c r="E106" s="4"/>
    </row>
    <row r="107" spans="1:5" x14ac:dyDescent="0.2">
      <c r="A107" s="3"/>
      <c r="B107" s="2"/>
      <c r="C107" s="2"/>
      <c r="D107" s="2"/>
      <c r="E107" s="4"/>
    </row>
    <row r="108" spans="1:5" x14ac:dyDescent="0.2">
      <c r="A108" s="3"/>
      <c r="B108" s="2"/>
      <c r="C108" s="2"/>
      <c r="D108" s="2"/>
      <c r="E108" s="4"/>
    </row>
    <row r="109" spans="1:5" x14ac:dyDescent="0.2">
      <c r="A109" s="3"/>
      <c r="B109" s="2"/>
      <c r="C109" s="2"/>
      <c r="D109" s="2"/>
      <c r="E109" s="4"/>
    </row>
    <row r="110" spans="1:5" x14ac:dyDescent="0.2">
      <c r="A110" s="3"/>
      <c r="B110" s="2"/>
      <c r="C110" s="2"/>
      <c r="D110" s="2"/>
      <c r="E110" s="4"/>
    </row>
    <row r="111" spans="1:5" x14ac:dyDescent="0.2">
      <c r="A111" s="3"/>
      <c r="B111" s="2"/>
      <c r="C111" s="2"/>
      <c r="D111" s="2"/>
      <c r="E111" s="4"/>
    </row>
    <row r="112" spans="1:5" x14ac:dyDescent="0.2">
      <c r="A112" s="3"/>
      <c r="B112" s="2"/>
      <c r="C112" s="2"/>
      <c r="D112" s="2"/>
      <c r="E112" s="4"/>
    </row>
    <row r="113" spans="1:5" x14ac:dyDescent="0.2">
      <c r="A113" s="3"/>
      <c r="B113" s="2"/>
      <c r="C113" s="2"/>
      <c r="D113" s="2"/>
      <c r="E113" s="4"/>
    </row>
    <row r="114" spans="1:5" x14ac:dyDescent="0.2">
      <c r="A114" s="3"/>
      <c r="B114" s="2"/>
      <c r="C114" s="2"/>
      <c r="D114" s="2"/>
      <c r="E114" s="4"/>
    </row>
    <row r="115" spans="1:5" x14ac:dyDescent="0.2">
      <c r="A115" s="3"/>
      <c r="B115" s="2"/>
      <c r="C115" s="2"/>
      <c r="D115" s="2"/>
      <c r="E115" s="4"/>
    </row>
    <row r="116" spans="1:5" x14ac:dyDescent="0.2">
      <c r="A116" s="3"/>
      <c r="B116" s="2"/>
      <c r="C116" s="2"/>
      <c r="D116" s="2"/>
      <c r="E116" s="4"/>
    </row>
    <row r="117" spans="1:5" x14ac:dyDescent="0.2">
      <c r="A117" s="3"/>
      <c r="B117" s="2"/>
      <c r="C117" s="2"/>
      <c r="D117" s="2"/>
      <c r="E117" s="4"/>
    </row>
    <row r="118" spans="1:5" x14ac:dyDescent="0.2">
      <c r="A118" s="3"/>
      <c r="B118" s="2"/>
      <c r="C118" s="2"/>
      <c r="D118" s="2"/>
      <c r="E118" s="4"/>
    </row>
    <row r="119" spans="1:5" x14ac:dyDescent="0.2">
      <c r="A119" s="3"/>
      <c r="B119" s="2"/>
      <c r="C119" s="2"/>
      <c r="D119" s="2"/>
      <c r="E119" s="4"/>
    </row>
    <row r="120" spans="1:5" x14ac:dyDescent="0.2">
      <c r="A120" s="3"/>
      <c r="B120" s="2"/>
      <c r="C120" s="2"/>
      <c r="D120" s="2"/>
      <c r="E120" s="4"/>
    </row>
    <row r="121" spans="1:5" x14ac:dyDescent="0.2">
      <c r="A121" s="3"/>
      <c r="B121" s="2"/>
      <c r="C121" s="2"/>
      <c r="D121" s="2"/>
      <c r="E121" s="4"/>
    </row>
    <row r="122" spans="1:5" x14ac:dyDescent="0.2">
      <c r="A122" s="3"/>
      <c r="B122" s="2"/>
      <c r="C122" s="2"/>
      <c r="D122" s="2"/>
      <c r="E122" s="4"/>
    </row>
    <row r="123" spans="1:5" x14ac:dyDescent="0.2">
      <c r="A123" s="3"/>
      <c r="B123" s="2"/>
      <c r="C123" s="2"/>
      <c r="D123" s="2"/>
      <c r="E123" s="4"/>
    </row>
    <row r="124" spans="1:5" ht="17" thickBot="1" x14ac:dyDescent="0.25">
      <c r="A124" s="3"/>
      <c r="B124" s="2"/>
      <c r="C124" s="2"/>
      <c r="D124" s="2"/>
      <c r="E124" s="4"/>
    </row>
    <row r="125" spans="1:5" ht="21" thickBot="1" x14ac:dyDescent="0.3">
      <c r="A125" s="12" t="s">
        <v>10</v>
      </c>
      <c r="B125" s="13" t="s">
        <v>3</v>
      </c>
      <c r="C125" s="14" t="s">
        <v>1</v>
      </c>
      <c r="D125" s="14" t="s">
        <v>4</v>
      </c>
      <c r="E125" s="15" t="s">
        <v>2</v>
      </c>
    </row>
    <row r="126" spans="1:5" ht="22" thickBot="1" x14ac:dyDescent="0.3">
      <c r="A126" s="9" t="s">
        <v>23</v>
      </c>
      <c r="B126" s="10"/>
      <c r="C126" s="16" t="s">
        <v>13</v>
      </c>
      <c r="D126" s="6">
        <f>COUNT(A127:A143)</f>
        <v>0</v>
      </c>
      <c r="E126" s="11"/>
    </row>
    <row r="127" spans="1:5" x14ac:dyDescent="0.2">
      <c r="A127" s="3"/>
      <c r="B127" s="3"/>
      <c r="C127" s="2"/>
      <c r="D127" s="2"/>
      <c r="E127" s="4"/>
    </row>
    <row r="128" spans="1:5" x14ac:dyDescent="0.2">
      <c r="A128" s="3"/>
      <c r="B128" s="2"/>
      <c r="C128" s="2"/>
      <c r="D128" s="2"/>
      <c r="E128" s="4"/>
    </row>
    <row r="129" spans="1:5" x14ac:dyDescent="0.2">
      <c r="A129" s="3"/>
      <c r="B129" s="2"/>
      <c r="C129" s="2"/>
      <c r="D129" s="2"/>
      <c r="E129" s="4"/>
    </row>
    <row r="130" spans="1:5" x14ac:dyDescent="0.2">
      <c r="A130" s="3"/>
      <c r="B130" s="2"/>
      <c r="C130" s="2"/>
      <c r="D130" s="2"/>
      <c r="E130" s="4"/>
    </row>
    <row r="131" spans="1:5" x14ac:dyDescent="0.2">
      <c r="A131" s="3"/>
      <c r="B131" s="2"/>
      <c r="C131" s="2"/>
      <c r="D131" s="2"/>
      <c r="E131" s="4"/>
    </row>
    <row r="132" spans="1:5" x14ac:dyDescent="0.2">
      <c r="A132" s="3"/>
      <c r="B132" s="2"/>
      <c r="C132" s="2"/>
      <c r="D132" s="2"/>
      <c r="E132" s="4"/>
    </row>
    <row r="133" spans="1:5" x14ac:dyDescent="0.2">
      <c r="A133" s="3"/>
      <c r="B133" s="2"/>
      <c r="C133" s="2"/>
      <c r="D133" s="2"/>
      <c r="E133" s="4"/>
    </row>
    <row r="134" spans="1:5" x14ac:dyDescent="0.2">
      <c r="A134" s="3"/>
      <c r="B134" s="2"/>
      <c r="C134" s="2"/>
      <c r="D134" s="2"/>
      <c r="E134" s="4"/>
    </row>
    <row r="135" spans="1:5" x14ac:dyDescent="0.2">
      <c r="A135" s="3"/>
      <c r="B135" s="2"/>
      <c r="C135" s="2"/>
      <c r="D135" s="2"/>
      <c r="E135" s="4"/>
    </row>
    <row r="136" spans="1:5" x14ac:dyDescent="0.2">
      <c r="A136" s="3"/>
      <c r="B136" s="2"/>
      <c r="C136" s="2"/>
      <c r="D136" s="2"/>
      <c r="E136" s="4"/>
    </row>
    <row r="137" spans="1:5" x14ac:dyDescent="0.2">
      <c r="A137" s="3"/>
      <c r="B137" s="2"/>
      <c r="C137" s="2"/>
      <c r="D137" s="2"/>
      <c r="E137" s="4"/>
    </row>
    <row r="138" spans="1:5" x14ac:dyDescent="0.2">
      <c r="A138" s="3"/>
      <c r="B138" s="2"/>
      <c r="C138" s="2"/>
      <c r="D138" s="2"/>
      <c r="E138" s="4"/>
    </row>
    <row r="139" spans="1:5" x14ac:dyDescent="0.2">
      <c r="A139" s="3"/>
      <c r="B139" s="2"/>
      <c r="C139" s="2"/>
      <c r="D139" s="2"/>
      <c r="E139" s="4"/>
    </row>
    <row r="140" spans="1:5" x14ac:dyDescent="0.2">
      <c r="A140" s="3"/>
      <c r="B140" s="2"/>
      <c r="C140" s="2"/>
      <c r="D140" s="2"/>
      <c r="E140" s="4"/>
    </row>
    <row r="141" spans="1:5" x14ac:dyDescent="0.2">
      <c r="A141" s="3"/>
      <c r="B141" s="2"/>
      <c r="C141" s="2"/>
      <c r="D141" s="2"/>
      <c r="E141" s="4"/>
    </row>
    <row r="142" spans="1:5" x14ac:dyDescent="0.2">
      <c r="A142" s="3"/>
      <c r="B142" s="2"/>
      <c r="C142" s="2"/>
      <c r="D142" s="2"/>
      <c r="E142" s="4"/>
    </row>
    <row r="143" spans="1:5" x14ac:dyDescent="0.2">
      <c r="A143" s="3"/>
      <c r="B143" s="2"/>
      <c r="C143" s="2"/>
      <c r="D143" s="2"/>
      <c r="E143" s="4"/>
    </row>
    <row r="144" spans="1:5" x14ac:dyDescent="0.2">
      <c r="A144" s="3"/>
      <c r="B144" s="2"/>
      <c r="C144" s="2"/>
      <c r="D144" s="2"/>
      <c r="E144" s="4"/>
    </row>
    <row r="145" spans="1:5" x14ac:dyDescent="0.2">
      <c r="A145" s="3"/>
      <c r="B145" s="2"/>
      <c r="C145" s="2"/>
      <c r="D145" s="2"/>
      <c r="E145" s="4"/>
    </row>
    <row r="146" spans="1:5" x14ac:dyDescent="0.2">
      <c r="A146" s="3"/>
      <c r="B146" s="2"/>
      <c r="C146" s="2"/>
      <c r="D146" s="2"/>
      <c r="E146" s="4"/>
    </row>
    <row r="147" spans="1:5" x14ac:dyDescent="0.2">
      <c r="A147" s="3"/>
      <c r="B147" s="2"/>
      <c r="C147" s="2"/>
      <c r="D147" s="2"/>
      <c r="E147" s="4"/>
    </row>
    <row r="148" spans="1:5" x14ac:dyDescent="0.2">
      <c r="A148" s="3"/>
      <c r="B148" s="2"/>
      <c r="C148" s="2"/>
      <c r="D148" s="2"/>
      <c r="E148" s="4"/>
    </row>
    <row r="149" spans="1:5" x14ac:dyDescent="0.2">
      <c r="A149" s="3"/>
      <c r="B149" s="2"/>
      <c r="C149" s="2"/>
      <c r="D149" s="2"/>
      <c r="E149" s="4"/>
    </row>
    <row r="150" spans="1:5" x14ac:dyDescent="0.2">
      <c r="A150" s="3"/>
      <c r="B150" s="2"/>
      <c r="C150" s="2"/>
      <c r="D150" s="2"/>
      <c r="E150" s="4"/>
    </row>
    <row r="151" spans="1:5" x14ac:dyDescent="0.2">
      <c r="A151" s="3"/>
      <c r="B151" s="2"/>
      <c r="C151" s="2"/>
      <c r="D151" s="2"/>
      <c r="E151" s="4"/>
    </row>
    <row r="152" spans="1:5" x14ac:dyDescent="0.2">
      <c r="A152" s="3"/>
      <c r="B152" s="2"/>
      <c r="C152" s="2"/>
      <c r="D152" s="2"/>
      <c r="E152" s="4"/>
    </row>
    <row r="153" spans="1:5" x14ac:dyDescent="0.2">
      <c r="A153" s="3"/>
      <c r="B153" s="2"/>
      <c r="C153" s="2"/>
      <c r="D153" s="2"/>
      <c r="E153" s="4"/>
    </row>
    <row r="154" spans="1:5" ht="17" thickBot="1" x14ac:dyDescent="0.25">
      <c r="A154" s="3"/>
      <c r="B154" s="2"/>
      <c r="C154" s="2"/>
      <c r="D154" s="2"/>
      <c r="E154" s="4"/>
    </row>
    <row r="155" spans="1:5" ht="21" thickBot="1" x14ac:dyDescent="0.3">
      <c r="A155" s="12" t="s">
        <v>10</v>
      </c>
      <c r="B155" s="13" t="s">
        <v>3</v>
      </c>
      <c r="C155" s="14" t="s">
        <v>1</v>
      </c>
      <c r="D155" s="14" t="s">
        <v>4</v>
      </c>
      <c r="E155" s="15" t="s">
        <v>2</v>
      </c>
    </row>
    <row r="156" spans="1:5" ht="22" thickBot="1" x14ac:dyDescent="0.3">
      <c r="A156" s="9" t="s">
        <v>12</v>
      </c>
      <c r="B156" s="10"/>
      <c r="C156" s="16" t="s">
        <v>13</v>
      </c>
      <c r="D156" s="6">
        <f>COUNT(A157:A177)</f>
        <v>0</v>
      </c>
      <c r="E156" s="11"/>
    </row>
    <row r="157" spans="1:5" x14ac:dyDescent="0.2">
      <c r="A157" s="3"/>
      <c r="B157" s="2"/>
      <c r="C157" s="2"/>
      <c r="D157" s="2"/>
      <c r="E157" s="4"/>
    </row>
    <row r="158" spans="1:5" x14ac:dyDescent="0.2">
      <c r="A158" s="3"/>
      <c r="B158" s="2"/>
      <c r="C158" s="2"/>
      <c r="D158" s="2"/>
      <c r="E158" s="4"/>
    </row>
    <row r="159" spans="1:5" x14ac:dyDescent="0.2">
      <c r="A159" s="3"/>
      <c r="B159" s="2"/>
      <c r="C159" s="2"/>
      <c r="D159" s="2"/>
      <c r="E159" s="4"/>
    </row>
    <row r="160" spans="1:5" x14ac:dyDescent="0.2">
      <c r="A160" s="3"/>
      <c r="B160" s="2"/>
      <c r="C160" s="2"/>
      <c r="D160" s="2"/>
      <c r="E160" s="4"/>
    </row>
    <row r="161" spans="1:5" x14ac:dyDescent="0.2">
      <c r="A161" s="3"/>
      <c r="B161" s="2"/>
      <c r="C161" s="2"/>
      <c r="D161" s="2"/>
      <c r="E161" s="4"/>
    </row>
    <row r="162" spans="1:5" x14ac:dyDescent="0.2">
      <c r="A162" s="3"/>
      <c r="B162" s="2"/>
      <c r="C162" s="2"/>
      <c r="D162" s="2"/>
      <c r="E162" s="4"/>
    </row>
    <row r="163" spans="1:5" x14ac:dyDescent="0.2">
      <c r="A163" s="3"/>
      <c r="B163" s="2"/>
      <c r="C163" s="2"/>
      <c r="D163" s="2"/>
      <c r="E163" s="4"/>
    </row>
    <row r="164" spans="1:5" x14ac:dyDescent="0.2">
      <c r="A164" s="3"/>
      <c r="B164" s="2"/>
      <c r="C164" s="2"/>
      <c r="D164" s="2"/>
      <c r="E164" s="4"/>
    </row>
    <row r="165" spans="1:5" x14ac:dyDescent="0.2">
      <c r="A165" s="3"/>
      <c r="B165" s="2"/>
      <c r="C165" s="2"/>
      <c r="D165" s="2"/>
      <c r="E165" s="4"/>
    </row>
    <row r="166" spans="1:5" x14ac:dyDescent="0.2">
      <c r="A166" s="3"/>
      <c r="B166" s="2"/>
      <c r="C166" s="2"/>
      <c r="D166" s="2"/>
      <c r="E166" s="4"/>
    </row>
    <row r="167" spans="1:5" x14ac:dyDescent="0.2">
      <c r="A167" s="3"/>
      <c r="B167" s="2"/>
      <c r="C167" s="2"/>
      <c r="D167" s="2"/>
      <c r="E167" s="4"/>
    </row>
    <row r="168" spans="1:5" x14ac:dyDescent="0.2">
      <c r="A168" s="3"/>
      <c r="B168" s="2"/>
      <c r="C168" s="2"/>
      <c r="D168" s="2"/>
      <c r="E168" s="4"/>
    </row>
    <row r="169" spans="1:5" x14ac:dyDescent="0.2">
      <c r="A169" s="3"/>
      <c r="B169" s="2"/>
      <c r="C169" s="2"/>
      <c r="D169" s="2"/>
      <c r="E169" s="4"/>
    </row>
    <row r="170" spans="1:5" x14ac:dyDescent="0.2">
      <c r="A170" s="3"/>
      <c r="B170" s="2"/>
      <c r="C170" s="2"/>
      <c r="D170" s="2"/>
      <c r="E170" s="4"/>
    </row>
    <row r="171" spans="1:5" x14ac:dyDescent="0.2">
      <c r="A171" s="3"/>
      <c r="B171" s="2"/>
      <c r="C171" s="2"/>
      <c r="D171" s="2"/>
      <c r="E171" s="4"/>
    </row>
    <row r="172" spans="1:5" x14ac:dyDescent="0.2">
      <c r="A172" s="3"/>
      <c r="B172" s="2"/>
      <c r="C172" s="2"/>
      <c r="D172" s="2"/>
      <c r="E172" s="4"/>
    </row>
    <row r="173" spans="1:5" x14ac:dyDescent="0.2">
      <c r="A173" s="3"/>
      <c r="B173" s="2"/>
      <c r="C173" s="2"/>
      <c r="D173" s="2"/>
      <c r="E173" s="4"/>
    </row>
    <row r="174" spans="1:5" x14ac:dyDescent="0.2">
      <c r="A174" s="3"/>
      <c r="B174" s="2"/>
      <c r="C174" s="2"/>
      <c r="D174" s="2"/>
      <c r="E174" s="4"/>
    </row>
    <row r="175" spans="1:5" x14ac:dyDescent="0.2">
      <c r="A175" s="3"/>
      <c r="B175" s="2"/>
      <c r="C175" s="2"/>
      <c r="D175" s="2"/>
      <c r="E175" s="4"/>
    </row>
    <row r="176" spans="1:5" x14ac:dyDescent="0.2">
      <c r="A176" s="3"/>
      <c r="B176" s="2"/>
      <c r="C176" s="2"/>
      <c r="D176" s="2"/>
      <c r="E176" s="4"/>
    </row>
    <row r="177" spans="1:5" ht="17" thickBot="1" x14ac:dyDescent="0.25">
      <c r="A177" s="3"/>
      <c r="B177" s="2"/>
      <c r="C177" s="2"/>
      <c r="D177" s="2"/>
      <c r="E177" s="4"/>
    </row>
    <row r="178" spans="1:5" ht="21" thickBot="1" x14ac:dyDescent="0.3">
      <c r="A178" s="12" t="s">
        <v>10</v>
      </c>
      <c r="B178" s="13" t="s">
        <v>3</v>
      </c>
      <c r="C178" s="14" t="s">
        <v>1</v>
      </c>
      <c r="D178" s="14" t="s">
        <v>4</v>
      </c>
      <c r="E178" s="15" t="s">
        <v>2</v>
      </c>
    </row>
    <row r="179" spans="1:5" ht="22" thickBot="1" x14ac:dyDescent="0.3">
      <c r="A179" s="9" t="s">
        <v>24</v>
      </c>
      <c r="B179" s="10"/>
      <c r="C179" s="16" t="s">
        <v>13</v>
      </c>
      <c r="D179" s="6">
        <f>COUNT(A180:A200)</f>
        <v>0</v>
      </c>
      <c r="E179" s="11"/>
    </row>
    <row r="180" spans="1:5" x14ac:dyDescent="0.2">
      <c r="A180" s="3"/>
      <c r="B180" s="2"/>
      <c r="C180" s="2"/>
      <c r="D180" s="2"/>
      <c r="E180" s="4"/>
    </row>
    <row r="181" spans="1:5" x14ac:dyDescent="0.2">
      <c r="A181" s="3"/>
      <c r="B181" s="2"/>
      <c r="C181" s="2"/>
      <c r="D181" s="2"/>
      <c r="E181" s="4"/>
    </row>
    <row r="182" spans="1:5" x14ac:dyDescent="0.2">
      <c r="A182" s="3"/>
      <c r="B182" s="2"/>
      <c r="C182" s="2"/>
      <c r="D182" s="2"/>
      <c r="E182" s="4"/>
    </row>
    <row r="183" spans="1:5" x14ac:dyDescent="0.2">
      <c r="A183" s="3"/>
      <c r="B183" s="2"/>
      <c r="C183" s="2"/>
      <c r="D183" s="2"/>
      <c r="E183" s="4"/>
    </row>
    <row r="184" spans="1:5" x14ac:dyDescent="0.2">
      <c r="A184" s="3"/>
      <c r="B184" s="2"/>
      <c r="C184" s="2"/>
      <c r="D184" s="2"/>
      <c r="E184" s="4"/>
    </row>
    <row r="185" spans="1:5" x14ac:dyDescent="0.2">
      <c r="A185" s="3"/>
      <c r="B185" s="2"/>
      <c r="C185" s="2"/>
      <c r="D185" s="2"/>
      <c r="E185" s="4"/>
    </row>
    <row r="186" spans="1:5" x14ac:dyDescent="0.2">
      <c r="A186" s="3"/>
      <c r="B186" s="2"/>
      <c r="C186" s="2"/>
      <c r="D186" s="2"/>
      <c r="E186" s="4"/>
    </row>
    <row r="187" spans="1:5" x14ac:dyDescent="0.2">
      <c r="A187" s="3"/>
      <c r="B187" s="2"/>
      <c r="C187" s="2"/>
      <c r="D187" s="2"/>
      <c r="E187" s="4"/>
    </row>
    <row r="188" spans="1:5" x14ac:dyDescent="0.2">
      <c r="A188" s="3"/>
      <c r="B188" s="2"/>
      <c r="C188" s="2"/>
      <c r="D188" s="2"/>
      <c r="E188" s="4"/>
    </row>
    <row r="189" spans="1:5" x14ac:dyDescent="0.2">
      <c r="A189" s="3"/>
      <c r="B189" s="2"/>
      <c r="C189" s="2"/>
      <c r="D189" s="2"/>
      <c r="E189" s="4"/>
    </row>
    <row r="190" spans="1:5" x14ac:dyDescent="0.2">
      <c r="A190" s="3"/>
      <c r="B190" s="2"/>
      <c r="C190" s="2"/>
      <c r="D190" s="2"/>
      <c r="E190" s="4"/>
    </row>
    <row r="191" spans="1:5" x14ac:dyDescent="0.2">
      <c r="A191" s="3"/>
      <c r="B191" s="2"/>
      <c r="C191" s="2"/>
      <c r="D191" s="2"/>
      <c r="E191" s="4"/>
    </row>
    <row r="192" spans="1:5" x14ac:dyDescent="0.2">
      <c r="A192" s="3"/>
      <c r="B192" s="2"/>
      <c r="C192" s="2"/>
      <c r="D192" s="2"/>
      <c r="E192" s="4"/>
    </row>
    <row r="193" spans="1:5" x14ac:dyDescent="0.2">
      <c r="A193" s="3"/>
      <c r="B193" s="2"/>
      <c r="C193" s="2"/>
      <c r="D193" s="2"/>
      <c r="E193" s="4"/>
    </row>
    <row r="194" spans="1:5" x14ac:dyDescent="0.2">
      <c r="A194" s="3"/>
      <c r="B194" s="2"/>
      <c r="C194" s="2"/>
      <c r="D194" s="2"/>
      <c r="E194" s="4"/>
    </row>
    <row r="195" spans="1:5" x14ac:dyDescent="0.2">
      <c r="A195" s="3"/>
      <c r="B195" s="2"/>
      <c r="C195" s="2"/>
      <c r="D195" s="2"/>
      <c r="E195" s="4"/>
    </row>
    <row r="196" spans="1:5" x14ac:dyDescent="0.2">
      <c r="A196" s="3"/>
      <c r="B196" s="2"/>
      <c r="C196" s="2"/>
      <c r="D196" s="2"/>
      <c r="E196" s="4"/>
    </row>
    <row r="197" spans="1:5" x14ac:dyDescent="0.2">
      <c r="A197" s="3"/>
      <c r="B197" s="2"/>
      <c r="C197" s="2"/>
      <c r="D197" s="2"/>
      <c r="E197" s="4"/>
    </row>
    <row r="198" spans="1:5" x14ac:dyDescent="0.2">
      <c r="A198" s="3"/>
      <c r="B198" s="2"/>
      <c r="C198" s="2"/>
      <c r="D198" s="2"/>
      <c r="E198" s="4"/>
    </row>
    <row r="199" spans="1:5" x14ac:dyDescent="0.2">
      <c r="A199" s="3"/>
      <c r="B199" s="2"/>
      <c r="C199" s="2"/>
      <c r="D199" s="2"/>
      <c r="E199" s="4"/>
    </row>
    <row r="200" spans="1:5" x14ac:dyDescent="0.2">
      <c r="A200" s="3"/>
      <c r="B200" s="2"/>
      <c r="C200" s="2"/>
      <c r="D200" s="2"/>
      <c r="E200" s="4"/>
    </row>
  </sheetData>
  <phoneticPr fontId="8" type="noConversion"/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4"/>
  <sheetViews>
    <sheetView workbookViewId="0">
      <selection activeCell="C37" sqref="A25:C37"/>
    </sheetView>
  </sheetViews>
  <sheetFormatPr baseColWidth="10" defaultRowHeight="16" x14ac:dyDescent="0.2"/>
  <cols>
    <col min="1" max="1" width="7.6640625" customWidth="1"/>
    <col min="2" max="2" width="30.6640625" customWidth="1"/>
    <col min="3" max="3" width="23.83203125" customWidth="1"/>
    <col min="4" max="4" width="13.5" customWidth="1"/>
    <col min="5" max="5" width="13.1640625" customWidth="1"/>
  </cols>
  <sheetData>
    <row r="1" spans="1:5" ht="21" thickBot="1" x14ac:dyDescent="0.3">
      <c r="A1" s="12" t="s">
        <v>10</v>
      </c>
      <c r="B1" s="13" t="s">
        <v>3</v>
      </c>
      <c r="C1" s="14" t="s">
        <v>1</v>
      </c>
      <c r="D1" s="14" t="s">
        <v>4</v>
      </c>
      <c r="E1" s="15" t="s">
        <v>2</v>
      </c>
    </row>
    <row r="2" spans="1:5" ht="22" thickBot="1" x14ac:dyDescent="0.3">
      <c r="A2" s="5" t="s">
        <v>18</v>
      </c>
      <c r="B2" s="6"/>
      <c r="C2" s="16" t="s">
        <v>31</v>
      </c>
      <c r="D2" s="6" t="s">
        <v>31</v>
      </c>
      <c r="E2" s="7"/>
    </row>
    <row r="3" spans="1:5" x14ac:dyDescent="0.2">
      <c r="A3" s="3"/>
      <c r="B3" t="s">
        <v>39</v>
      </c>
      <c r="C3" t="s">
        <v>40</v>
      </c>
      <c r="D3" s="22">
        <v>9101142</v>
      </c>
      <c r="E3" s="22" t="s">
        <v>130</v>
      </c>
    </row>
    <row r="4" spans="1:5" x14ac:dyDescent="0.2">
      <c r="A4" s="3"/>
      <c r="B4" t="s">
        <v>41</v>
      </c>
      <c r="C4" t="s">
        <v>42</v>
      </c>
      <c r="D4" s="22">
        <v>3073163</v>
      </c>
      <c r="E4" s="22" t="s">
        <v>131</v>
      </c>
    </row>
    <row r="5" spans="1:5" x14ac:dyDescent="0.2">
      <c r="A5" s="3"/>
      <c r="B5" s="2"/>
      <c r="C5" s="2"/>
      <c r="D5" s="2"/>
      <c r="E5" s="4"/>
    </row>
    <row r="6" spans="1:5" x14ac:dyDescent="0.2">
      <c r="A6" s="3"/>
      <c r="B6" s="2"/>
      <c r="C6" s="2"/>
      <c r="D6" s="2"/>
      <c r="E6" s="4"/>
    </row>
    <row r="7" spans="1:5" x14ac:dyDescent="0.2">
      <c r="A7" s="3"/>
      <c r="B7" s="2"/>
      <c r="C7" s="2"/>
      <c r="D7" s="2"/>
      <c r="E7" s="4"/>
    </row>
    <row r="8" spans="1:5" x14ac:dyDescent="0.2">
      <c r="A8" s="3"/>
      <c r="B8" s="2"/>
      <c r="C8" s="2"/>
      <c r="D8" s="2"/>
      <c r="E8" s="4"/>
    </row>
    <row r="9" spans="1:5" x14ac:dyDescent="0.2">
      <c r="A9" s="3"/>
      <c r="B9" s="2"/>
      <c r="C9" s="2"/>
      <c r="D9" s="2"/>
      <c r="E9" s="4"/>
    </row>
    <row r="10" spans="1:5" x14ac:dyDescent="0.2">
      <c r="A10" s="3"/>
      <c r="B10" s="2"/>
      <c r="C10" s="2"/>
      <c r="D10" s="2"/>
      <c r="E10" s="4"/>
    </row>
    <row r="11" spans="1:5" x14ac:dyDescent="0.2">
      <c r="A11" s="3"/>
      <c r="B11" s="2"/>
      <c r="C11" s="2"/>
      <c r="D11" s="2"/>
      <c r="E11" s="4"/>
    </row>
    <row r="12" spans="1:5" x14ac:dyDescent="0.2">
      <c r="A12" s="3"/>
      <c r="B12" s="2"/>
      <c r="C12" s="2"/>
      <c r="D12" s="2"/>
      <c r="E12" s="4"/>
    </row>
    <row r="13" spans="1:5" x14ac:dyDescent="0.2">
      <c r="A13" s="3"/>
      <c r="B13" s="2"/>
      <c r="C13" s="2"/>
      <c r="D13" s="2"/>
      <c r="E13" s="4"/>
    </row>
    <row r="14" spans="1:5" x14ac:dyDescent="0.2">
      <c r="A14" s="3"/>
      <c r="B14" s="2"/>
      <c r="C14" s="2"/>
      <c r="D14" s="2"/>
      <c r="E14" s="4"/>
    </row>
    <row r="15" spans="1:5" x14ac:dyDescent="0.2">
      <c r="A15" s="3"/>
      <c r="B15" s="2"/>
      <c r="C15" s="2"/>
      <c r="D15" s="2"/>
      <c r="E15" s="4"/>
    </row>
    <row r="16" spans="1:5" x14ac:dyDescent="0.2">
      <c r="A16" s="3"/>
      <c r="B16" s="2"/>
      <c r="C16" s="2"/>
      <c r="D16" s="2"/>
      <c r="E16" s="4"/>
    </row>
    <row r="17" spans="1:8" x14ac:dyDescent="0.2">
      <c r="A17" s="3"/>
      <c r="B17" s="2"/>
      <c r="C17" s="2"/>
      <c r="D17" s="2"/>
      <c r="E17" s="4"/>
    </row>
    <row r="18" spans="1:8" x14ac:dyDescent="0.2">
      <c r="A18" s="3"/>
      <c r="B18" s="2"/>
      <c r="C18" s="2"/>
      <c r="D18" s="2"/>
      <c r="E18" s="4"/>
    </row>
    <row r="19" spans="1:8" x14ac:dyDescent="0.2">
      <c r="A19" s="3"/>
      <c r="B19" s="2"/>
      <c r="C19" s="2"/>
      <c r="D19" s="2"/>
      <c r="E19" s="4"/>
    </row>
    <row r="20" spans="1:8" x14ac:dyDescent="0.2">
      <c r="A20" s="3"/>
      <c r="B20" s="2"/>
      <c r="C20" s="2"/>
      <c r="D20" s="2"/>
      <c r="E20" s="4"/>
    </row>
    <row r="21" spans="1:8" x14ac:dyDescent="0.2">
      <c r="A21" s="3"/>
      <c r="B21" s="2"/>
      <c r="C21" s="2"/>
      <c r="D21" s="2"/>
      <c r="E21" s="4"/>
    </row>
    <row r="22" spans="1:8" x14ac:dyDescent="0.2">
      <c r="A22" s="3"/>
      <c r="B22" s="2"/>
      <c r="C22" s="2"/>
      <c r="D22" s="2"/>
      <c r="E22" s="4"/>
    </row>
    <row r="23" spans="1:8" x14ac:dyDescent="0.2">
      <c r="A23" s="3"/>
      <c r="B23" s="2"/>
      <c r="C23" s="2"/>
      <c r="D23" s="2"/>
      <c r="E23" s="4"/>
    </row>
    <row r="25" spans="1:8" x14ac:dyDescent="0.2">
      <c r="B25" s="21"/>
      <c r="H25" s="1"/>
    </row>
    <row r="26" spans="1:8" x14ac:dyDescent="0.2">
      <c r="B26" s="21"/>
    </row>
    <row r="27" spans="1:8" x14ac:dyDescent="0.2">
      <c r="B27" s="21"/>
    </row>
    <row r="28" spans="1:8" x14ac:dyDescent="0.2">
      <c r="B28" s="21"/>
    </row>
    <row r="29" spans="1:8" x14ac:dyDescent="0.2">
      <c r="B29" s="21"/>
    </row>
    <row r="30" spans="1:8" x14ac:dyDescent="0.2">
      <c r="B30" s="21"/>
    </row>
    <row r="31" spans="1:8" x14ac:dyDescent="0.2">
      <c r="B31" s="21"/>
    </row>
    <row r="32" spans="1:8" x14ac:dyDescent="0.2">
      <c r="B32" s="21"/>
    </row>
    <row r="33" spans="2:2" x14ac:dyDescent="0.2">
      <c r="B33" s="21"/>
    </row>
    <row r="34" spans="2:2" x14ac:dyDescent="0.2">
      <c r="B34" s="21"/>
    </row>
  </sheetData>
  <pageMargins left="0.75" right="0.75" top="1" bottom="1" header="0.5" footer="0.5"/>
  <pageSetup paperSize="9" scale="91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4C94D-ED08-A04A-A1F8-80AEA6A0E47F}">
  <sheetPr>
    <pageSetUpPr fitToPage="1"/>
  </sheetPr>
  <dimension ref="A1:E35"/>
  <sheetViews>
    <sheetView workbookViewId="0">
      <selection activeCell="B3" sqref="B3:E6"/>
    </sheetView>
  </sheetViews>
  <sheetFormatPr baseColWidth="10" defaultRowHeight="16" x14ac:dyDescent="0.2"/>
  <cols>
    <col min="1" max="1" width="5.83203125" customWidth="1"/>
    <col min="2" max="2" width="31.1640625" customWidth="1"/>
    <col min="3" max="3" width="29" customWidth="1"/>
    <col min="5" max="5" width="14.1640625" customWidth="1"/>
  </cols>
  <sheetData>
    <row r="1" spans="1:5" ht="21" thickBot="1" x14ac:dyDescent="0.3">
      <c r="A1" s="12" t="s">
        <v>10</v>
      </c>
      <c r="B1" s="13" t="s">
        <v>3</v>
      </c>
      <c r="C1" s="14" t="s">
        <v>1</v>
      </c>
      <c r="D1" s="14" t="s">
        <v>4</v>
      </c>
      <c r="E1" s="15" t="s">
        <v>2</v>
      </c>
    </row>
    <row r="2" spans="1:5" ht="22" thickBot="1" x14ac:dyDescent="0.3">
      <c r="A2" s="9" t="s">
        <v>34</v>
      </c>
      <c r="B2" s="10"/>
      <c r="C2" s="16" t="s">
        <v>31</v>
      </c>
      <c r="D2" s="6" t="s">
        <v>31</v>
      </c>
      <c r="E2" s="11"/>
    </row>
    <row r="3" spans="1:5" x14ac:dyDescent="0.2">
      <c r="A3" s="3"/>
      <c r="B3" t="s">
        <v>43</v>
      </c>
      <c r="C3" t="s">
        <v>44</v>
      </c>
      <c r="D3" s="22">
        <v>3091593</v>
      </c>
      <c r="E3" s="22" t="s">
        <v>132</v>
      </c>
    </row>
    <row r="4" spans="1:5" x14ac:dyDescent="0.2">
      <c r="A4" s="3"/>
      <c r="B4" t="s">
        <v>45</v>
      </c>
      <c r="C4" t="s">
        <v>46</v>
      </c>
      <c r="D4" s="22">
        <v>3087643</v>
      </c>
      <c r="E4" s="22" t="s">
        <v>130</v>
      </c>
    </row>
    <row r="5" spans="1:5" x14ac:dyDescent="0.2">
      <c r="A5" s="3"/>
      <c r="B5" t="s">
        <v>47</v>
      </c>
      <c r="C5" t="s">
        <v>48</v>
      </c>
      <c r="D5" s="22">
        <v>9106224</v>
      </c>
      <c r="E5" s="22" t="s">
        <v>131</v>
      </c>
    </row>
    <row r="6" spans="1:5" x14ac:dyDescent="0.2">
      <c r="A6" s="3"/>
      <c r="B6" t="s">
        <v>49</v>
      </c>
      <c r="C6" t="s">
        <v>50</v>
      </c>
      <c r="D6" s="22">
        <v>3087595</v>
      </c>
      <c r="E6" s="22" t="s">
        <v>133</v>
      </c>
    </row>
    <row r="7" spans="1:5" x14ac:dyDescent="0.2">
      <c r="A7" s="3"/>
      <c r="B7" s="2"/>
      <c r="C7" s="2"/>
      <c r="D7" s="2"/>
      <c r="E7" s="4"/>
    </row>
    <row r="8" spans="1:5" x14ac:dyDescent="0.2">
      <c r="A8" s="3"/>
      <c r="B8" s="2"/>
      <c r="C8" s="2"/>
      <c r="D8" s="2"/>
      <c r="E8" s="4"/>
    </row>
    <row r="9" spans="1:5" x14ac:dyDescent="0.2">
      <c r="A9" s="3"/>
      <c r="B9" s="2"/>
      <c r="C9" s="2"/>
      <c r="D9" s="2"/>
      <c r="E9" s="4"/>
    </row>
    <row r="10" spans="1:5" x14ac:dyDescent="0.2">
      <c r="A10" s="3"/>
      <c r="B10" s="2"/>
      <c r="C10" s="2"/>
      <c r="D10" s="2"/>
      <c r="E10" s="4"/>
    </row>
    <row r="11" spans="1:5" x14ac:dyDescent="0.2">
      <c r="A11" s="3"/>
      <c r="B11" s="2"/>
      <c r="C11" s="2"/>
      <c r="D11" s="2"/>
      <c r="E11" s="4"/>
    </row>
    <row r="12" spans="1:5" x14ac:dyDescent="0.2">
      <c r="A12" s="3"/>
      <c r="B12" s="2"/>
      <c r="C12" s="2"/>
      <c r="D12" s="2"/>
      <c r="E12" s="4"/>
    </row>
    <row r="13" spans="1:5" x14ac:dyDescent="0.2">
      <c r="A13" s="3"/>
      <c r="B13" s="2"/>
      <c r="C13" s="2"/>
      <c r="D13" s="2"/>
      <c r="E13" s="4"/>
    </row>
    <row r="14" spans="1:5" x14ac:dyDescent="0.2">
      <c r="A14" s="3"/>
      <c r="B14" s="2"/>
      <c r="C14" s="2"/>
      <c r="D14" s="2"/>
      <c r="E14" s="4"/>
    </row>
    <row r="15" spans="1:5" x14ac:dyDescent="0.2">
      <c r="A15" s="3"/>
      <c r="B15" s="2"/>
      <c r="C15" s="2"/>
      <c r="D15" s="2"/>
      <c r="E15" s="4"/>
    </row>
    <row r="16" spans="1:5" x14ac:dyDescent="0.2">
      <c r="A16" s="3"/>
      <c r="B16" s="2"/>
      <c r="C16" s="2"/>
      <c r="D16" s="2"/>
      <c r="E16" s="4"/>
    </row>
    <row r="17" spans="1:5" x14ac:dyDescent="0.2">
      <c r="A17" s="3"/>
      <c r="B17" s="2"/>
      <c r="C17" s="2"/>
      <c r="D17" s="2"/>
      <c r="E17" s="4"/>
    </row>
    <row r="18" spans="1:5" x14ac:dyDescent="0.2">
      <c r="A18" s="3"/>
      <c r="B18" s="2"/>
      <c r="C18" s="2"/>
      <c r="D18" s="2"/>
      <c r="E18" s="4"/>
    </row>
    <row r="19" spans="1:5" x14ac:dyDescent="0.2">
      <c r="A19" s="3"/>
      <c r="B19" s="2"/>
      <c r="C19" s="2"/>
      <c r="D19" s="2"/>
      <c r="E19" s="4"/>
    </row>
    <row r="20" spans="1:5" x14ac:dyDescent="0.2">
      <c r="A20" s="3"/>
      <c r="B20" s="2"/>
      <c r="C20" s="2"/>
      <c r="D20" s="2"/>
      <c r="E20" s="4"/>
    </row>
    <row r="21" spans="1:5" x14ac:dyDescent="0.2">
      <c r="A21" s="3"/>
      <c r="B21" s="2"/>
      <c r="C21" s="2"/>
      <c r="D21" s="2"/>
      <c r="E21" s="4"/>
    </row>
    <row r="22" spans="1:5" x14ac:dyDescent="0.2">
      <c r="A22" s="3"/>
      <c r="B22" s="2"/>
      <c r="C22" s="2"/>
      <c r="D22" s="2"/>
      <c r="E22" s="4"/>
    </row>
    <row r="23" spans="1:5" x14ac:dyDescent="0.2">
      <c r="A23" s="3"/>
      <c r="B23" s="2"/>
      <c r="C23" s="2"/>
      <c r="D23" s="2"/>
      <c r="E23" s="4"/>
    </row>
    <row r="24" spans="1:5" x14ac:dyDescent="0.2">
      <c r="A24" s="3"/>
      <c r="B24" s="2"/>
      <c r="C24" s="2"/>
      <c r="D24" s="2"/>
      <c r="E24" s="4"/>
    </row>
    <row r="26" spans="1:5" x14ac:dyDescent="0.2">
      <c r="B26" s="1"/>
    </row>
    <row r="27" spans="1:5" x14ac:dyDescent="0.2">
      <c r="B27" s="1"/>
    </row>
    <row r="28" spans="1:5" x14ac:dyDescent="0.2">
      <c r="B28" s="1"/>
    </row>
    <row r="29" spans="1:5" x14ac:dyDescent="0.2">
      <c r="B29" s="1"/>
    </row>
    <row r="30" spans="1:5" x14ac:dyDescent="0.2">
      <c r="B30" s="1"/>
    </row>
    <row r="31" spans="1:5" x14ac:dyDescent="0.2">
      <c r="B31" s="1"/>
    </row>
    <row r="32" spans="1:5" x14ac:dyDescent="0.2">
      <c r="B32" s="1"/>
    </row>
    <row r="33" spans="2:2" x14ac:dyDescent="0.2">
      <c r="B33" s="1"/>
    </row>
    <row r="34" spans="2:2" x14ac:dyDescent="0.2">
      <c r="B34" s="1"/>
    </row>
    <row r="35" spans="2:2" x14ac:dyDescent="0.2">
      <c r="B35" s="1"/>
    </row>
  </sheetData>
  <pageMargins left="0.7" right="0.7" top="0.75" bottom="0.75" header="0.3" footer="0.3"/>
  <pageSetup paperSize="9" scale="90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45F6-0B9D-3544-BB61-20034B55F0EC}">
  <sheetPr>
    <pageSetUpPr fitToPage="1"/>
  </sheetPr>
  <dimension ref="A1:E35"/>
  <sheetViews>
    <sheetView workbookViewId="0">
      <selection activeCell="B3" sqref="B3:E7"/>
    </sheetView>
  </sheetViews>
  <sheetFormatPr baseColWidth="10" defaultRowHeight="16" x14ac:dyDescent="0.2"/>
  <cols>
    <col min="1" max="1" width="5.83203125" customWidth="1"/>
    <col min="2" max="2" width="31.1640625" customWidth="1"/>
    <col min="3" max="3" width="29" customWidth="1"/>
    <col min="5" max="5" width="14.1640625" customWidth="1"/>
  </cols>
  <sheetData>
    <row r="1" spans="1:5" ht="21" thickBot="1" x14ac:dyDescent="0.3">
      <c r="A1" s="12" t="s">
        <v>10</v>
      </c>
      <c r="B1" s="13" t="s">
        <v>3</v>
      </c>
      <c r="C1" s="14" t="s">
        <v>1</v>
      </c>
      <c r="D1" s="14" t="s">
        <v>4</v>
      </c>
      <c r="E1" s="15" t="s">
        <v>2</v>
      </c>
    </row>
    <row r="2" spans="1:5" ht="22" thickBot="1" x14ac:dyDescent="0.3">
      <c r="A2" s="9" t="s">
        <v>32</v>
      </c>
      <c r="B2" s="10"/>
      <c r="C2" s="16" t="s">
        <v>31</v>
      </c>
      <c r="D2" s="6" t="s">
        <v>31</v>
      </c>
      <c r="E2" s="11"/>
    </row>
    <row r="3" spans="1:5" x14ac:dyDescent="0.2">
      <c r="A3" s="3"/>
      <c r="B3" s="22" t="s">
        <v>56</v>
      </c>
      <c r="C3" s="22" t="s">
        <v>57</v>
      </c>
      <c r="D3" s="22">
        <v>3084961</v>
      </c>
      <c r="E3" s="22" t="s">
        <v>134</v>
      </c>
    </row>
    <row r="4" spans="1:5" x14ac:dyDescent="0.2">
      <c r="A4" s="3"/>
      <c r="B4" s="22" t="s">
        <v>58</v>
      </c>
      <c r="C4" s="22" t="s">
        <v>59</v>
      </c>
      <c r="D4" s="22">
        <v>3086497</v>
      </c>
      <c r="E4" s="22" t="s">
        <v>135</v>
      </c>
    </row>
    <row r="5" spans="1:5" x14ac:dyDescent="0.2">
      <c r="A5" s="3"/>
      <c r="B5" s="22" t="s">
        <v>53</v>
      </c>
      <c r="C5" s="22" t="s">
        <v>142</v>
      </c>
      <c r="D5" s="22">
        <v>9103333</v>
      </c>
      <c r="E5" s="22" t="s">
        <v>136</v>
      </c>
    </row>
    <row r="6" spans="1:5" x14ac:dyDescent="0.2">
      <c r="A6" s="3"/>
      <c r="B6" s="22" t="s">
        <v>54</v>
      </c>
      <c r="C6" s="22" t="s">
        <v>55</v>
      </c>
      <c r="D6" s="22">
        <v>3088771</v>
      </c>
      <c r="E6" s="22" t="s">
        <v>137</v>
      </c>
    </row>
    <row r="7" spans="1:5" x14ac:dyDescent="0.2">
      <c r="A7" s="3"/>
      <c r="B7" s="22" t="s">
        <v>51</v>
      </c>
      <c r="C7" s="22" t="s">
        <v>52</v>
      </c>
      <c r="D7" s="22">
        <v>3087303</v>
      </c>
      <c r="E7" s="22" t="s">
        <v>133</v>
      </c>
    </row>
    <row r="8" spans="1:5" x14ac:dyDescent="0.2">
      <c r="A8" s="3"/>
      <c r="B8" s="2"/>
      <c r="C8" s="2"/>
      <c r="D8" s="2"/>
      <c r="E8" s="4"/>
    </row>
    <row r="9" spans="1:5" x14ac:dyDescent="0.2">
      <c r="A9" s="3"/>
      <c r="B9" s="2"/>
      <c r="C9" s="2"/>
      <c r="D9" s="2"/>
      <c r="E9" s="4"/>
    </row>
    <row r="10" spans="1:5" x14ac:dyDescent="0.2">
      <c r="A10" s="3"/>
      <c r="B10" s="2"/>
      <c r="C10" s="2"/>
      <c r="D10" s="2"/>
      <c r="E10" s="4"/>
    </row>
    <row r="11" spans="1:5" x14ac:dyDescent="0.2">
      <c r="A11" s="3"/>
      <c r="B11" s="2"/>
      <c r="C11" s="2"/>
      <c r="D11" s="2"/>
      <c r="E11" s="4"/>
    </row>
    <row r="12" spans="1:5" x14ac:dyDescent="0.2">
      <c r="A12" s="3"/>
      <c r="B12" s="2"/>
      <c r="C12" s="2"/>
      <c r="D12" s="2"/>
      <c r="E12" s="4"/>
    </row>
    <row r="13" spans="1:5" x14ac:dyDescent="0.2">
      <c r="A13" s="3"/>
      <c r="B13" s="2"/>
      <c r="C13" s="2"/>
      <c r="D13" s="2"/>
      <c r="E13" s="4"/>
    </row>
    <row r="14" spans="1:5" x14ac:dyDescent="0.2">
      <c r="A14" s="3"/>
      <c r="B14" s="2"/>
      <c r="C14" s="2"/>
      <c r="D14" s="2"/>
      <c r="E14" s="4"/>
    </row>
    <row r="15" spans="1:5" x14ac:dyDescent="0.2">
      <c r="A15" s="3"/>
      <c r="B15" s="2"/>
      <c r="C15" s="2"/>
      <c r="D15" s="2"/>
      <c r="E15" s="4"/>
    </row>
    <row r="16" spans="1:5" x14ac:dyDescent="0.2">
      <c r="A16" s="3"/>
      <c r="B16" s="2"/>
      <c r="C16" s="2"/>
      <c r="D16" s="2"/>
      <c r="E16" s="4"/>
    </row>
    <row r="17" spans="1:5" x14ac:dyDescent="0.2">
      <c r="A17" s="3"/>
      <c r="B17" s="2"/>
      <c r="C17" s="2"/>
      <c r="D17" s="2"/>
      <c r="E17" s="4"/>
    </row>
    <row r="18" spans="1:5" x14ac:dyDescent="0.2">
      <c r="A18" s="3"/>
      <c r="B18" s="2"/>
      <c r="C18" s="2"/>
      <c r="D18" s="2"/>
      <c r="E18" s="4"/>
    </row>
    <row r="19" spans="1:5" x14ac:dyDescent="0.2">
      <c r="A19" s="3"/>
      <c r="B19" s="2"/>
      <c r="C19" s="2"/>
      <c r="D19" s="2"/>
      <c r="E19" s="4"/>
    </row>
    <row r="20" spans="1:5" x14ac:dyDescent="0.2">
      <c r="A20" s="3"/>
      <c r="B20" s="2"/>
      <c r="C20" s="2"/>
      <c r="D20" s="2"/>
      <c r="E20" s="4"/>
    </row>
    <row r="21" spans="1:5" x14ac:dyDescent="0.2">
      <c r="A21" s="3"/>
      <c r="B21" s="2"/>
      <c r="C21" s="2"/>
      <c r="D21" s="2"/>
      <c r="E21" s="4"/>
    </row>
    <row r="22" spans="1:5" x14ac:dyDescent="0.2">
      <c r="A22" s="3"/>
      <c r="B22" s="2"/>
      <c r="C22" s="2"/>
      <c r="D22" s="2"/>
      <c r="E22" s="4"/>
    </row>
    <row r="23" spans="1:5" x14ac:dyDescent="0.2">
      <c r="A23" s="3"/>
      <c r="B23" s="2"/>
      <c r="C23" s="2"/>
      <c r="D23" s="2"/>
      <c r="E23" s="4"/>
    </row>
    <row r="24" spans="1:5" x14ac:dyDescent="0.2">
      <c r="A24" s="3"/>
      <c r="B24" s="2"/>
      <c r="C24" s="2"/>
      <c r="D24" s="2"/>
      <c r="E24" s="4"/>
    </row>
    <row r="26" spans="1:5" x14ac:dyDescent="0.2">
      <c r="B26" s="1"/>
    </row>
    <row r="27" spans="1:5" x14ac:dyDescent="0.2">
      <c r="B27" s="1"/>
    </row>
    <row r="28" spans="1:5" x14ac:dyDescent="0.2">
      <c r="B28" s="1"/>
    </row>
    <row r="29" spans="1:5" x14ac:dyDescent="0.2">
      <c r="B29" s="1"/>
    </row>
    <row r="30" spans="1:5" x14ac:dyDescent="0.2">
      <c r="B30" s="1"/>
    </row>
    <row r="31" spans="1:5" x14ac:dyDescent="0.2">
      <c r="B31" s="1"/>
    </row>
    <row r="32" spans="1:5" x14ac:dyDescent="0.2">
      <c r="B32" s="1"/>
    </row>
    <row r="33" spans="2:2" x14ac:dyDescent="0.2">
      <c r="B33" s="1"/>
    </row>
    <row r="34" spans="2:2" x14ac:dyDescent="0.2">
      <c r="B34" s="1"/>
    </row>
    <row r="35" spans="2:2" x14ac:dyDescent="0.2">
      <c r="B35" s="1"/>
    </row>
  </sheetData>
  <pageMargins left="0.7" right="0.7" top="0.75" bottom="0.75" header="0.3" footer="0.3"/>
  <pageSetup paperSize="9" scale="81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5"/>
  <sheetViews>
    <sheetView workbookViewId="0">
      <selection activeCell="B3" sqref="B3:E6"/>
    </sheetView>
  </sheetViews>
  <sheetFormatPr baseColWidth="10" defaultRowHeight="16" x14ac:dyDescent="0.2"/>
  <cols>
    <col min="1" max="1" width="5.83203125" customWidth="1"/>
    <col min="2" max="2" width="31.1640625" customWidth="1"/>
    <col min="3" max="3" width="29" customWidth="1"/>
    <col min="5" max="5" width="14.1640625" customWidth="1"/>
  </cols>
  <sheetData>
    <row r="1" spans="1:5" ht="21" thickBot="1" x14ac:dyDescent="0.3">
      <c r="A1" s="12" t="s">
        <v>10</v>
      </c>
      <c r="B1" s="13" t="s">
        <v>3</v>
      </c>
      <c r="C1" s="14" t="s">
        <v>1</v>
      </c>
      <c r="D1" s="14" t="s">
        <v>4</v>
      </c>
      <c r="E1" s="15" t="s">
        <v>2</v>
      </c>
    </row>
    <row r="2" spans="1:5" ht="22" thickBot="1" x14ac:dyDescent="0.3">
      <c r="A2" s="9" t="s">
        <v>33</v>
      </c>
      <c r="B2" s="10"/>
      <c r="C2" s="16" t="s">
        <v>31</v>
      </c>
      <c r="D2" s="6" t="s">
        <v>31</v>
      </c>
      <c r="E2" s="11"/>
    </row>
    <row r="3" spans="1:5" x14ac:dyDescent="0.2">
      <c r="A3" s="3"/>
      <c r="B3" t="s">
        <v>60</v>
      </c>
      <c r="C3" t="s">
        <v>61</v>
      </c>
      <c r="D3" s="22">
        <v>9116055</v>
      </c>
      <c r="E3" s="22" t="s">
        <v>138</v>
      </c>
    </row>
    <row r="4" spans="1:5" x14ac:dyDescent="0.2">
      <c r="A4" s="3"/>
      <c r="B4" t="s">
        <v>62</v>
      </c>
      <c r="C4" t="s">
        <v>63</v>
      </c>
      <c r="D4" s="22">
        <v>3084721</v>
      </c>
      <c r="E4" s="22" t="s">
        <v>139</v>
      </c>
    </row>
    <row r="5" spans="1:5" x14ac:dyDescent="0.2">
      <c r="A5" s="3"/>
      <c r="B5" t="s">
        <v>64</v>
      </c>
      <c r="C5" t="s">
        <v>65</v>
      </c>
      <c r="D5" s="22">
        <v>9120183</v>
      </c>
      <c r="E5" s="22" t="s">
        <v>140</v>
      </c>
    </row>
    <row r="6" spans="1:5" x14ac:dyDescent="0.2">
      <c r="A6" s="3"/>
      <c r="B6" t="s">
        <v>66</v>
      </c>
      <c r="C6" t="s">
        <v>67</v>
      </c>
      <c r="D6" s="22">
        <v>3086892</v>
      </c>
      <c r="E6" s="22" t="s">
        <v>141</v>
      </c>
    </row>
    <row r="7" spans="1:5" x14ac:dyDescent="0.2">
      <c r="A7" s="3"/>
      <c r="B7" s="2"/>
      <c r="C7" s="2"/>
      <c r="D7" s="2"/>
      <c r="E7" s="4"/>
    </row>
    <row r="8" spans="1:5" x14ac:dyDescent="0.2">
      <c r="A8" s="3"/>
      <c r="B8" s="2"/>
      <c r="C8" s="2"/>
      <c r="D8" s="2"/>
      <c r="E8" s="4"/>
    </row>
    <row r="9" spans="1:5" x14ac:dyDescent="0.2">
      <c r="A9" s="3"/>
      <c r="B9" s="2"/>
      <c r="C9" s="2"/>
      <c r="D9" s="2"/>
      <c r="E9" s="4"/>
    </row>
    <row r="10" spans="1:5" x14ac:dyDescent="0.2">
      <c r="A10" s="3"/>
      <c r="B10" s="2"/>
      <c r="C10" s="2"/>
      <c r="D10" s="2"/>
      <c r="E10" s="4"/>
    </row>
    <row r="11" spans="1:5" x14ac:dyDescent="0.2">
      <c r="A11" s="3"/>
      <c r="B11" s="2"/>
      <c r="C11" s="2"/>
      <c r="D11" s="2"/>
      <c r="E11" s="4"/>
    </row>
    <row r="12" spans="1:5" x14ac:dyDescent="0.2">
      <c r="A12" s="3"/>
      <c r="B12" s="2"/>
      <c r="C12" s="2"/>
      <c r="D12" s="2"/>
      <c r="E12" s="4"/>
    </row>
    <row r="13" spans="1:5" x14ac:dyDescent="0.2">
      <c r="A13" s="3"/>
      <c r="B13" s="2"/>
      <c r="C13" s="2"/>
      <c r="D13" s="2"/>
      <c r="E13" s="4"/>
    </row>
    <row r="14" spans="1:5" x14ac:dyDescent="0.2">
      <c r="A14" s="3"/>
      <c r="B14" s="2"/>
      <c r="C14" s="2"/>
      <c r="D14" s="2"/>
      <c r="E14" s="4"/>
    </row>
    <row r="15" spans="1:5" x14ac:dyDescent="0.2">
      <c r="A15" s="3"/>
      <c r="B15" s="2"/>
      <c r="C15" s="2"/>
      <c r="D15" s="2"/>
      <c r="E15" s="4"/>
    </row>
    <row r="16" spans="1:5" x14ac:dyDescent="0.2">
      <c r="A16" s="3"/>
      <c r="B16" s="2"/>
      <c r="C16" s="2"/>
      <c r="D16" s="2"/>
      <c r="E16" s="4"/>
    </row>
    <row r="17" spans="1:5" x14ac:dyDescent="0.2">
      <c r="A17" s="3"/>
      <c r="B17" s="2"/>
      <c r="C17" s="2"/>
      <c r="D17" s="2"/>
      <c r="E17" s="4"/>
    </row>
    <row r="18" spans="1:5" x14ac:dyDescent="0.2">
      <c r="A18" s="3"/>
      <c r="B18" s="2"/>
      <c r="C18" s="2"/>
      <c r="D18" s="2"/>
      <c r="E18" s="4"/>
    </row>
    <row r="19" spans="1:5" x14ac:dyDescent="0.2">
      <c r="A19" s="3"/>
      <c r="B19" s="2"/>
      <c r="C19" s="2"/>
      <c r="D19" s="2"/>
      <c r="E19" s="4"/>
    </row>
    <row r="20" spans="1:5" x14ac:dyDescent="0.2">
      <c r="A20" s="3"/>
      <c r="B20" s="2"/>
      <c r="C20" s="2"/>
      <c r="D20" s="2"/>
      <c r="E20" s="4"/>
    </row>
    <row r="21" spans="1:5" x14ac:dyDescent="0.2">
      <c r="A21" s="3"/>
      <c r="B21" s="2"/>
      <c r="C21" s="2"/>
      <c r="D21" s="2"/>
      <c r="E21" s="4"/>
    </row>
    <row r="22" spans="1:5" x14ac:dyDescent="0.2">
      <c r="A22" s="3"/>
      <c r="B22" s="2"/>
      <c r="C22" s="2"/>
      <c r="D22" s="2"/>
      <c r="E22" s="4"/>
    </row>
    <row r="23" spans="1:5" x14ac:dyDescent="0.2">
      <c r="A23" s="3"/>
      <c r="B23" s="2"/>
      <c r="C23" s="2"/>
      <c r="D23" s="2"/>
      <c r="E23" s="4"/>
    </row>
    <row r="24" spans="1:5" x14ac:dyDescent="0.2">
      <c r="A24" s="17"/>
      <c r="B24" s="8"/>
      <c r="C24" s="8"/>
      <c r="D24" s="2"/>
      <c r="E24" s="4"/>
    </row>
    <row r="26" spans="1:5" x14ac:dyDescent="0.2">
      <c r="B26" s="1"/>
    </row>
    <row r="27" spans="1:5" x14ac:dyDescent="0.2">
      <c r="B27" s="1"/>
    </row>
    <row r="28" spans="1:5" x14ac:dyDescent="0.2">
      <c r="B28" s="1"/>
    </row>
    <row r="29" spans="1:5" x14ac:dyDescent="0.2">
      <c r="B29" s="1"/>
    </row>
    <row r="30" spans="1:5" x14ac:dyDescent="0.2">
      <c r="B30" s="1"/>
    </row>
    <row r="31" spans="1:5" x14ac:dyDescent="0.2">
      <c r="B31" s="1"/>
    </row>
    <row r="32" spans="1:5" x14ac:dyDescent="0.2">
      <c r="B32" s="1"/>
    </row>
    <row r="33" spans="2:2" x14ac:dyDescent="0.2">
      <c r="B33" s="1"/>
    </row>
    <row r="34" spans="2:2" x14ac:dyDescent="0.2">
      <c r="B34" s="1"/>
    </row>
    <row r="35" spans="2:2" x14ac:dyDescent="0.2">
      <c r="B35" s="1"/>
    </row>
  </sheetData>
  <pageMargins left="0.75" right="0.75" top="1" bottom="1" header="0.5" footer="0.5"/>
  <pageSetup paperSize="9" scale="7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35"/>
  <sheetViews>
    <sheetView workbookViewId="0">
      <selection activeCell="B3" sqref="B3:E7"/>
    </sheetView>
  </sheetViews>
  <sheetFormatPr baseColWidth="10" defaultRowHeight="16" x14ac:dyDescent="0.2"/>
  <cols>
    <col min="1" max="1" width="7" customWidth="1"/>
    <col min="2" max="2" width="32.33203125" customWidth="1"/>
    <col min="3" max="3" width="25" customWidth="1"/>
    <col min="5" max="5" width="13.5" customWidth="1"/>
  </cols>
  <sheetData>
    <row r="1" spans="1:5" ht="21" thickBot="1" x14ac:dyDescent="0.3">
      <c r="A1" s="12" t="s">
        <v>10</v>
      </c>
      <c r="B1" s="13" t="s">
        <v>3</v>
      </c>
      <c r="C1" s="14" t="s">
        <v>1</v>
      </c>
      <c r="D1" s="14" t="s">
        <v>4</v>
      </c>
      <c r="E1" s="15" t="s">
        <v>2</v>
      </c>
    </row>
    <row r="2" spans="1:5" ht="22" thickBot="1" x14ac:dyDescent="0.3">
      <c r="A2" s="9" t="s">
        <v>15</v>
      </c>
      <c r="B2" s="10"/>
      <c r="C2" s="16" t="s">
        <v>31</v>
      </c>
      <c r="D2" s="6" t="s">
        <v>31</v>
      </c>
      <c r="E2" s="10"/>
    </row>
    <row r="3" spans="1:5" x14ac:dyDescent="0.2">
      <c r="A3" s="3"/>
      <c r="B3" t="s">
        <v>68</v>
      </c>
      <c r="C3" s="22" t="s">
        <v>74</v>
      </c>
      <c r="D3" s="22">
        <v>3091993</v>
      </c>
      <c r="E3" s="22" t="s">
        <v>143</v>
      </c>
    </row>
    <row r="4" spans="1:5" x14ac:dyDescent="0.2">
      <c r="A4" s="3"/>
      <c r="B4" t="s">
        <v>69</v>
      </c>
      <c r="C4" s="22" t="s">
        <v>145</v>
      </c>
      <c r="D4" s="22">
        <v>3080945</v>
      </c>
      <c r="E4" s="22" t="s">
        <v>141</v>
      </c>
    </row>
    <row r="5" spans="1:5" x14ac:dyDescent="0.2">
      <c r="A5" s="3"/>
      <c r="B5" t="s">
        <v>71</v>
      </c>
      <c r="C5" s="22" t="s">
        <v>70</v>
      </c>
      <c r="D5" s="22">
        <v>3089942</v>
      </c>
      <c r="E5" s="22" t="s">
        <v>144</v>
      </c>
    </row>
    <row r="6" spans="1:5" x14ac:dyDescent="0.2">
      <c r="A6" s="3"/>
      <c r="B6" t="s">
        <v>73</v>
      </c>
      <c r="C6" s="22" t="s">
        <v>72</v>
      </c>
      <c r="D6" s="22">
        <v>3079069</v>
      </c>
      <c r="E6" s="22" t="s">
        <v>133</v>
      </c>
    </row>
    <row r="7" spans="1:5" x14ac:dyDescent="0.2">
      <c r="A7" s="3"/>
      <c r="B7" t="s">
        <v>75</v>
      </c>
      <c r="C7" t="s">
        <v>76</v>
      </c>
      <c r="D7" s="22">
        <v>2607568</v>
      </c>
      <c r="E7" s="22" t="s">
        <v>146</v>
      </c>
    </row>
    <row r="8" spans="1:5" x14ac:dyDescent="0.2">
      <c r="A8" s="3"/>
      <c r="B8" s="2"/>
      <c r="C8" s="2"/>
      <c r="D8" s="2"/>
      <c r="E8" s="4"/>
    </row>
    <row r="9" spans="1:5" x14ac:dyDescent="0.2">
      <c r="A9" s="3"/>
      <c r="B9" s="2"/>
      <c r="C9" s="2"/>
      <c r="D9" s="2"/>
      <c r="E9" s="4"/>
    </row>
    <row r="10" spans="1:5" x14ac:dyDescent="0.2">
      <c r="A10" s="3"/>
      <c r="B10" s="2"/>
      <c r="C10" s="2"/>
      <c r="D10" s="2"/>
      <c r="E10" s="4"/>
    </row>
    <row r="11" spans="1:5" x14ac:dyDescent="0.2">
      <c r="A11" s="3"/>
      <c r="B11" s="2"/>
      <c r="C11" s="2"/>
      <c r="D11" s="2"/>
      <c r="E11" s="4"/>
    </row>
    <row r="12" spans="1:5" x14ac:dyDescent="0.2">
      <c r="A12" s="3"/>
      <c r="B12" s="2"/>
      <c r="C12" s="2"/>
      <c r="D12" s="2"/>
      <c r="E12" s="4"/>
    </row>
    <row r="13" spans="1:5" x14ac:dyDescent="0.2">
      <c r="A13" s="3"/>
      <c r="B13" s="2"/>
      <c r="C13" s="2"/>
      <c r="D13" s="2"/>
      <c r="E13" s="4"/>
    </row>
    <row r="14" spans="1:5" x14ac:dyDescent="0.2">
      <c r="A14" s="3"/>
      <c r="B14" s="2"/>
      <c r="C14" s="2"/>
      <c r="D14" s="2"/>
      <c r="E14" s="4"/>
    </row>
    <row r="15" spans="1:5" x14ac:dyDescent="0.2">
      <c r="A15" s="3"/>
      <c r="B15" s="2"/>
      <c r="C15" s="2"/>
      <c r="D15" s="2"/>
      <c r="E15" s="4"/>
    </row>
    <row r="16" spans="1:5" x14ac:dyDescent="0.2">
      <c r="A16" s="3"/>
      <c r="B16" s="2"/>
      <c r="C16" s="2"/>
      <c r="D16" s="2"/>
      <c r="E16" s="4"/>
    </row>
    <row r="17" spans="1:5" x14ac:dyDescent="0.2">
      <c r="A17" s="3"/>
      <c r="B17" s="2"/>
      <c r="C17" s="2"/>
      <c r="D17" s="2"/>
      <c r="E17" s="4"/>
    </row>
    <row r="18" spans="1:5" x14ac:dyDescent="0.2">
      <c r="A18" s="3"/>
      <c r="B18" s="2"/>
      <c r="C18" s="2"/>
      <c r="D18" s="2"/>
      <c r="E18" s="4"/>
    </row>
    <row r="19" spans="1:5" x14ac:dyDescent="0.2">
      <c r="A19" s="3"/>
      <c r="B19" s="2"/>
      <c r="C19" s="2"/>
      <c r="D19" s="2"/>
      <c r="E19" s="4"/>
    </row>
    <row r="20" spans="1:5" x14ac:dyDescent="0.2">
      <c r="A20" s="3"/>
      <c r="B20" s="2"/>
      <c r="C20" s="2"/>
      <c r="D20" s="2"/>
      <c r="E20" s="4"/>
    </row>
    <row r="21" spans="1:5" x14ac:dyDescent="0.2">
      <c r="A21" s="3"/>
      <c r="B21" s="2"/>
      <c r="C21" s="2"/>
      <c r="D21" s="2"/>
      <c r="E21" s="4"/>
    </row>
    <row r="22" spans="1:5" x14ac:dyDescent="0.2">
      <c r="A22" s="3"/>
      <c r="B22" s="2"/>
      <c r="C22" s="2"/>
      <c r="D22" s="2"/>
      <c r="E22" s="4"/>
    </row>
    <row r="23" spans="1:5" x14ac:dyDescent="0.2">
      <c r="A23" s="3"/>
      <c r="B23" s="2"/>
      <c r="C23" s="2"/>
      <c r="D23" s="2"/>
      <c r="E23" s="4"/>
    </row>
    <row r="24" spans="1:5" x14ac:dyDescent="0.2">
      <c r="A24" s="17"/>
      <c r="B24" s="8"/>
      <c r="C24" s="8"/>
      <c r="D24" s="2"/>
      <c r="E24" s="4"/>
    </row>
    <row r="26" spans="1:5" x14ac:dyDescent="0.2">
      <c r="B26" s="23"/>
    </row>
    <row r="27" spans="1:5" x14ac:dyDescent="0.2">
      <c r="B27" s="23"/>
    </row>
    <row r="28" spans="1:5" x14ac:dyDescent="0.2">
      <c r="B28" s="23"/>
    </row>
    <row r="29" spans="1:5" x14ac:dyDescent="0.2">
      <c r="B29" s="23"/>
    </row>
    <row r="30" spans="1:5" x14ac:dyDescent="0.2">
      <c r="B30" s="23"/>
    </row>
    <row r="31" spans="1:5" x14ac:dyDescent="0.2">
      <c r="B31" s="23"/>
    </row>
    <row r="32" spans="1:5" x14ac:dyDescent="0.2">
      <c r="B32" s="23"/>
    </row>
    <row r="33" spans="2:2" x14ac:dyDescent="0.2">
      <c r="B33" s="23"/>
    </row>
    <row r="34" spans="2:2" x14ac:dyDescent="0.2">
      <c r="B34" s="23"/>
    </row>
    <row r="35" spans="2:2" x14ac:dyDescent="0.2">
      <c r="B35" s="23"/>
    </row>
  </sheetData>
  <pageMargins left="0.75" right="0.75" top="1" bottom="1" header="0.5" footer="0.5"/>
  <pageSetup paperSize="9" scale="81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30BDD-663B-C548-81CD-E45011558BDB}">
  <sheetPr>
    <pageSetUpPr fitToPage="1"/>
  </sheetPr>
  <dimension ref="A1:E35"/>
  <sheetViews>
    <sheetView workbookViewId="0">
      <selection activeCell="E8" sqref="B3:E8"/>
    </sheetView>
  </sheetViews>
  <sheetFormatPr baseColWidth="10" defaultRowHeight="16" x14ac:dyDescent="0.2"/>
  <cols>
    <col min="1" max="1" width="7" customWidth="1"/>
    <col min="2" max="2" width="32.33203125" customWidth="1"/>
    <col min="3" max="3" width="25" customWidth="1"/>
    <col min="5" max="5" width="13.5" customWidth="1"/>
  </cols>
  <sheetData>
    <row r="1" spans="1:5" ht="21" thickBot="1" x14ac:dyDescent="0.3">
      <c r="A1" s="12" t="s">
        <v>10</v>
      </c>
      <c r="B1" s="13" t="s">
        <v>3</v>
      </c>
      <c r="C1" s="14" t="s">
        <v>1</v>
      </c>
      <c r="D1" s="14" t="s">
        <v>4</v>
      </c>
      <c r="E1" s="15" t="s">
        <v>2</v>
      </c>
    </row>
    <row r="2" spans="1:5" ht="22" thickBot="1" x14ac:dyDescent="0.3">
      <c r="A2" s="9" t="s">
        <v>35</v>
      </c>
      <c r="B2" s="10"/>
      <c r="C2" s="16" t="s">
        <v>31</v>
      </c>
      <c r="D2" s="6" t="s">
        <v>31</v>
      </c>
      <c r="E2" s="10"/>
    </row>
    <row r="3" spans="1:5" x14ac:dyDescent="0.2">
      <c r="A3" s="3"/>
      <c r="B3" s="22" t="s">
        <v>80</v>
      </c>
      <c r="C3" s="22" t="s">
        <v>81</v>
      </c>
      <c r="D3" s="22">
        <v>1569580</v>
      </c>
      <c r="E3" s="22" t="s">
        <v>147</v>
      </c>
    </row>
    <row r="4" spans="1:5" x14ac:dyDescent="0.2">
      <c r="A4" s="3"/>
      <c r="B4" s="22" t="s">
        <v>77</v>
      </c>
      <c r="C4" s="22" t="s">
        <v>151</v>
      </c>
      <c r="D4" s="22">
        <v>3084014</v>
      </c>
      <c r="E4" s="22" t="s">
        <v>134</v>
      </c>
    </row>
    <row r="5" spans="1:5" x14ac:dyDescent="0.2">
      <c r="A5" s="3"/>
      <c r="B5" s="22" t="s">
        <v>86</v>
      </c>
      <c r="C5" s="22" t="s">
        <v>87</v>
      </c>
      <c r="D5" s="22">
        <v>9116053</v>
      </c>
      <c r="E5" s="22" t="s">
        <v>138</v>
      </c>
    </row>
    <row r="6" spans="1:5" x14ac:dyDescent="0.2">
      <c r="A6" s="3"/>
      <c r="B6" s="22" t="s">
        <v>84</v>
      </c>
      <c r="C6" s="22" t="s">
        <v>85</v>
      </c>
      <c r="D6" s="22">
        <v>3092662</v>
      </c>
      <c r="E6" s="22" t="s">
        <v>148</v>
      </c>
    </row>
    <row r="7" spans="1:5" x14ac:dyDescent="0.2">
      <c r="A7" s="3"/>
      <c r="B7" s="22" t="s">
        <v>78</v>
      </c>
      <c r="C7" s="22" t="s">
        <v>79</v>
      </c>
      <c r="D7" s="22">
        <v>3092517</v>
      </c>
      <c r="E7" s="22" t="s">
        <v>149</v>
      </c>
    </row>
    <row r="8" spans="1:5" x14ac:dyDescent="0.2">
      <c r="A8" s="3"/>
      <c r="B8" s="22" t="s">
        <v>82</v>
      </c>
      <c r="C8" s="22" t="s">
        <v>83</v>
      </c>
      <c r="D8" s="22">
        <v>3073163</v>
      </c>
      <c r="E8" s="22" t="s">
        <v>150</v>
      </c>
    </row>
    <row r="9" spans="1:5" x14ac:dyDescent="0.2">
      <c r="A9" s="3"/>
      <c r="B9" s="2"/>
      <c r="C9" s="2"/>
      <c r="D9" s="2"/>
      <c r="E9" s="4"/>
    </row>
    <row r="10" spans="1:5" x14ac:dyDescent="0.2">
      <c r="A10" s="3"/>
      <c r="B10" s="2"/>
      <c r="C10" s="2"/>
      <c r="D10" s="2"/>
      <c r="E10" s="4"/>
    </row>
    <row r="11" spans="1:5" x14ac:dyDescent="0.2">
      <c r="A11" s="3"/>
      <c r="B11" s="2"/>
      <c r="C11" s="2"/>
      <c r="D11" s="2"/>
      <c r="E11" s="4"/>
    </row>
    <row r="12" spans="1:5" x14ac:dyDescent="0.2">
      <c r="A12" s="3"/>
      <c r="B12" s="2"/>
      <c r="C12" s="2"/>
      <c r="D12" s="2"/>
      <c r="E12" s="4"/>
    </row>
    <row r="13" spans="1:5" x14ac:dyDescent="0.2">
      <c r="A13" s="3"/>
      <c r="B13" s="2"/>
      <c r="C13" s="2"/>
      <c r="D13" s="2"/>
      <c r="E13" s="4"/>
    </row>
    <row r="14" spans="1:5" x14ac:dyDescent="0.2">
      <c r="A14" s="3"/>
      <c r="B14" s="2"/>
      <c r="C14" s="2"/>
      <c r="D14" s="2"/>
      <c r="E14" s="4"/>
    </row>
    <row r="15" spans="1:5" x14ac:dyDescent="0.2">
      <c r="A15" s="3"/>
      <c r="B15" s="2"/>
      <c r="C15" s="2"/>
      <c r="D15" s="2"/>
      <c r="E15" s="4"/>
    </row>
    <row r="16" spans="1:5" x14ac:dyDescent="0.2">
      <c r="A16" s="3"/>
      <c r="B16" s="2"/>
      <c r="C16" s="2"/>
      <c r="D16" s="2"/>
      <c r="E16" s="4"/>
    </row>
    <row r="17" spans="1:5" x14ac:dyDescent="0.2">
      <c r="A17" s="3"/>
      <c r="B17" s="2"/>
      <c r="C17" s="2"/>
      <c r="D17" s="2"/>
      <c r="E17" s="4"/>
    </row>
    <row r="18" spans="1:5" x14ac:dyDescent="0.2">
      <c r="A18" s="3"/>
      <c r="B18" s="2"/>
      <c r="C18" s="2"/>
      <c r="D18" s="2"/>
      <c r="E18" s="4"/>
    </row>
    <row r="19" spans="1:5" x14ac:dyDescent="0.2">
      <c r="A19" s="3"/>
      <c r="B19" s="2"/>
      <c r="C19" s="2"/>
      <c r="D19" s="2"/>
      <c r="E19" s="4"/>
    </row>
    <row r="20" spans="1:5" x14ac:dyDescent="0.2">
      <c r="A20" s="3"/>
      <c r="B20" s="2"/>
      <c r="C20" s="2"/>
      <c r="D20" s="2"/>
      <c r="E20" s="4"/>
    </row>
    <row r="21" spans="1:5" x14ac:dyDescent="0.2">
      <c r="A21" s="3"/>
      <c r="B21" s="2"/>
      <c r="C21" s="2"/>
      <c r="D21" s="2"/>
      <c r="E21" s="4"/>
    </row>
    <row r="22" spans="1:5" x14ac:dyDescent="0.2">
      <c r="A22" s="3"/>
      <c r="B22" s="2"/>
      <c r="C22" s="2"/>
      <c r="D22" s="2"/>
      <c r="E22" s="4"/>
    </row>
    <row r="23" spans="1:5" x14ac:dyDescent="0.2">
      <c r="A23" s="3"/>
      <c r="B23" s="2"/>
      <c r="C23" s="2"/>
      <c r="D23" s="2"/>
      <c r="E23" s="4"/>
    </row>
    <row r="24" spans="1:5" x14ac:dyDescent="0.2">
      <c r="A24" s="3"/>
      <c r="B24" s="2"/>
      <c r="C24" s="2"/>
      <c r="D24" s="2"/>
      <c r="E24" s="4"/>
    </row>
    <row r="26" spans="1:5" x14ac:dyDescent="0.2">
      <c r="B26" s="23"/>
    </row>
    <row r="27" spans="1:5" x14ac:dyDescent="0.2">
      <c r="B27" s="23"/>
    </row>
    <row r="28" spans="1:5" x14ac:dyDescent="0.2">
      <c r="B28" s="23"/>
    </row>
    <row r="29" spans="1:5" x14ac:dyDescent="0.2">
      <c r="B29" s="23"/>
    </row>
    <row r="30" spans="1:5" x14ac:dyDescent="0.2">
      <c r="B30" s="23"/>
    </row>
    <row r="31" spans="1:5" x14ac:dyDescent="0.2">
      <c r="B31" s="23"/>
    </row>
    <row r="32" spans="1:5" x14ac:dyDescent="0.2">
      <c r="B32" s="23"/>
    </row>
    <row r="33" spans="2:2" x14ac:dyDescent="0.2">
      <c r="B33" s="23"/>
    </row>
    <row r="34" spans="2:2" x14ac:dyDescent="0.2">
      <c r="B34" s="23"/>
    </row>
    <row r="35" spans="2:2" x14ac:dyDescent="0.2">
      <c r="B35" s="23"/>
    </row>
  </sheetData>
  <pageMargins left="0.7" right="0.7" top="0.75" bottom="0.75" header="0.3" footer="0.3"/>
  <pageSetup paperSize="9" scale="93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5"/>
  <sheetViews>
    <sheetView workbookViewId="0">
      <selection activeCell="B3" sqref="B3:E10"/>
    </sheetView>
  </sheetViews>
  <sheetFormatPr baseColWidth="10" defaultRowHeight="16" x14ac:dyDescent="0.2"/>
  <cols>
    <col min="1" max="1" width="6.1640625" customWidth="1"/>
    <col min="2" max="2" width="32.33203125" customWidth="1"/>
    <col min="3" max="3" width="22.83203125" customWidth="1"/>
    <col min="5" max="5" width="17.33203125" customWidth="1"/>
  </cols>
  <sheetData>
    <row r="1" spans="1:5" ht="21" thickBot="1" x14ac:dyDescent="0.3">
      <c r="A1" s="12" t="s">
        <v>10</v>
      </c>
      <c r="B1" s="13" t="s">
        <v>3</v>
      </c>
      <c r="C1" s="14" t="s">
        <v>1</v>
      </c>
      <c r="D1" s="14" t="s">
        <v>4</v>
      </c>
      <c r="E1" s="15" t="s">
        <v>2</v>
      </c>
    </row>
    <row r="2" spans="1:5" ht="22" thickBot="1" x14ac:dyDescent="0.3">
      <c r="A2" s="9" t="s">
        <v>36</v>
      </c>
      <c r="B2" s="10"/>
      <c r="C2" s="16" t="s">
        <v>31</v>
      </c>
      <c r="D2" s="6" t="s">
        <v>31</v>
      </c>
      <c r="E2" s="11"/>
    </row>
    <row r="3" spans="1:5" x14ac:dyDescent="0.2">
      <c r="A3" s="3"/>
      <c r="B3" s="22" t="s">
        <v>92</v>
      </c>
      <c r="C3" s="22" t="s">
        <v>93</v>
      </c>
      <c r="D3" s="22">
        <v>9112706</v>
      </c>
      <c r="E3" s="22" t="s">
        <v>152</v>
      </c>
    </row>
    <row r="4" spans="1:5" x14ac:dyDescent="0.2">
      <c r="A4" s="3"/>
      <c r="B4" s="22" t="s">
        <v>94</v>
      </c>
      <c r="C4" s="22" t="s">
        <v>95</v>
      </c>
      <c r="D4" s="22">
        <v>9112482</v>
      </c>
      <c r="E4" s="22" t="s">
        <v>130</v>
      </c>
    </row>
    <row r="5" spans="1:5" x14ac:dyDescent="0.2">
      <c r="A5" s="3"/>
      <c r="B5" s="22" t="s">
        <v>96</v>
      </c>
      <c r="C5" s="22" t="s">
        <v>97</v>
      </c>
      <c r="D5" s="22">
        <v>9108800</v>
      </c>
      <c r="E5" s="22" t="s">
        <v>153</v>
      </c>
    </row>
    <row r="6" spans="1:5" x14ac:dyDescent="0.2">
      <c r="A6" s="3"/>
      <c r="B6" s="22" t="s">
        <v>98</v>
      </c>
      <c r="C6" s="22" t="s">
        <v>99</v>
      </c>
      <c r="D6" s="22">
        <v>1550241</v>
      </c>
      <c r="E6" s="22" t="s">
        <v>154</v>
      </c>
    </row>
    <row r="7" spans="1:5" x14ac:dyDescent="0.2">
      <c r="A7" s="3"/>
      <c r="B7" s="22" t="s">
        <v>88</v>
      </c>
      <c r="C7" s="22" t="s">
        <v>155</v>
      </c>
      <c r="D7" s="22">
        <v>3079881</v>
      </c>
      <c r="E7" s="22" t="s">
        <v>134</v>
      </c>
    </row>
    <row r="8" spans="1:5" x14ac:dyDescent="0.2">
      <c r="A8" s="3"/>
      <c r="B8" s="22" t="s">
        <v>100</v>
      </c>
      <c r="C8" s="22" t="s">
        <v>101</v>
      </c>
      <c r="D8" s="22">
        <v>9102936</v>
      </c>
      <c r="E8" s="22" t="s">
        <v>136</v>
      </c>
    </row>
    <row r="9" spans="1:5" x14ac:dyDescent="0.2">
      <c r="A9" s="3"/>
      <c r="B9" s="22" t="s">
        <v>89</v>
      </c>
      <c r="C9" s="22" t="s">
        <v>90</v>
      </c>
      <c r="D9" s="22">
        <v>3084089</v>
      </c>
      <c r="E9" s="22" t="s">
        <v>133</v>
      </c>
    </row>
    <row r="10" spans="1:5" x14ac:dyDescent="0.2">
      <c r="A10" s="3"/>
      <c r="B10" s="22" t="s">
        <v>89</v>
      </c>
      <c r="C10" s="22" t="s">
        <v>91</v>
      </c>
      <c r="D10" s="22">
        <v>3084089</v>
      </c>
      <c r="E10" s="22" t="s">
        <v>133</v>
      </c>
    </row>
    <row r="11" spans="1:5" x14ac:dyDescent="0.2">
      <c r="A11" s="3"/>
      <c r="B11" s="2"/>
      <c r="C11" s="2"/>
      <c r="D11" s="2"/>
      <c r="E11" s="4"/>
    </row>
    <row r="12" spans="1:5" x14ac:dyDescent="0.2">
      <c r="A12" s="3"/>
      <c r="B12" s="2"/>
      <c r="C12" s="2"/>
      <c r="D12" s="2"/>
      <c r="E12" s="4"/>
    </row>
    <row r="13" spans="1:5" x14ac:dyDescent="0.2">
      <c r="A13" s="3"/>
      <c r="B13" s="3"/>
      <c r="C13" s="2"/>
      <c r="D13" s="2"/>
      <c r="E13" s="4"/>
    </row>
    <row r="14" spans="1:5" x14ac:dyDescent="0.2">
      <c r="A14" s="3"/>
      <c r="B14" s="2"/>
      <c r="C14" s="2"/>
      <c r="D14" s="2"/>
      <c r="E14" s="4"/>
    </row>
    <row r="15" spans="1:5" x14ac:dyDescent="0.2">
      <c r="A15" s="3"/>
      <c r="B15" s="2"/>
      <c r="C15" s="2"/>
      <c r="D15" s="2"/>
      <c r="E15" s="4"/>
    </row>
    <row r="16" spans="1:5" x14ac:dyDescent="0.2">
      <c r="A16" s="3"/>
      <c r="B16" s="2"/>
      <c r="C16" s="2"/>
      <c r="D16" s="2"/>
      <c r="E16" s="4"/>
    </row>
    <row r="17" spans="1:5" x14ac:dyDescent="0.2">
      <c r="A17" s="3"/>
      <c r="B17" s="2"/>
      <c r="C17" s="2"/>
      <c r="D17" s="2"/>
      <c r="E17" s="4"/>
    </row>
    <row r="18" spans="1:5" x14ac:dyDescent="0.2">
      <c r="A18" s="3"/>
      <c r="B18" s="2"/>
      <c r="C18" s="2"/>
      <c r="D18" s="2"/>
      <c r="E18" s="4"/>
    </row>
    <row r="19" spans="1:5" x14ac:dyDescent="0.2">
      <c r="A19" s="3"/>
      <c r="B19" s="2"/>
      <c r="C19" s="2"/>
      <c r="D19" s="2"/>
      <c r="E19" s="4"/>
    </row>
    <row r="20" spans="1:5" x14ac:dyDescent="0.2">
      <c r="A20" s="3"/>
      <c r="B20" s="2"/>
      <c r="C20" s="2"/>
      <c r="D20" s="2"/>
      <c r="E20" s="4"/>
    </row>
    <row r="21" spans="1:5" x14ac:dyDescent="0.2">
      <c r="A21" s="3"/>
      <c r="B21" s="2"/>
      <c r="C21" s="2"/>
      <c r="D21" s="2"/>
      <c r="E21" s="4"/>
    </row>
    <row r="22" spans="1:5" x14ac:dyDescent="0.2">
      <c r="A22" s="3"/>
      <c r="B22" s="2"/>
      <c r="C22" s="2"/>
      <c r="D22" s="2"/>
      <c r="E22" s="4"/>
    </row>
    <row r="23" spans="1:5" x14ac:dyDescent="0.2">
      <c r="A23" s="3"/>
      <c r="B23" s="2"/>
      <c r="C23" s="2"/>
      <c r="D23" s="2"/>
      <c r="E23" s="4"/>
    </row>
    <row r="24" spans="1:5" x14ac:dyDescent="0.2">
      <c r="A24" s="17"/>
      <c r="B24" s="8"/>
      <c r="C24" s="8"/>
      <c r="D24" s="2"/>
      <c r="E24" s="4"/>
    </row>
    <row r="26" spans="1:5" x14ac:dyDescent="0.2">
      <c r="B26" s="23"/>
    </row>
    <row r="27" spans="1:5" x14ac:dyDescent="0.2">
      <c r="B27" s="23"/>
    </row>
    <row r="28" spans="1:5" x14ac:dyDescent="0.2">
      <c r="B28" s="23"/>
    </row>
    <row r="29" spans="1:5" x14ac:dyDescent="0.2">
      <c r="B29" s="23"/>
    </row>
    <row r="30" spans="1:5" x14ac:dyDescent="0.2">
      <c r="B30" s="23"/>
    </row>
    <row r="31" spans="1:5" x14ac:dyDescent="0.2">
      <c r="B31" s="23"/>
    </row>
    <row r="32" spans="1:5" x14ac:dyDescent="0.2">
      <c r="B32" s="23"/>
    </row>
    <row r="33" spans="2:2" x14ac:dyDescent="0.2">
      <c r="B33" s="23"/>
    </row>
    <row r="34" spans="2:2" x14ac:dyDescent="0.2">
      <c r="B34" s="23"/>
    </row>
    <row r="35" spans="2:2" x14ac:dyDescent="0.2">
      <c r="B35" s="23"/>
    </row>
  </sheetData>
  <pageMargins left="0.75" right="0.75" top="1" bottom="1" header="0.5" footer="0.5"/>
  <pageSetup paperSize="9" scale="8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Gymkhana Master</vt:lpstr>
      <vt:lpstr>Nominations</vt:lpstr>
      <vt:lpstr>Led</vt:lpstr>
      <vt:lpstr>Walk-Trot</vt:lpstr>
      <vt:lpstr>7 &amp; Under</vt:lpstr>
      <vt:lpstr>8 Years</vt:lpstr>
      <vt:lpstr>9 &amp; 10 Years</vt:lpstr>
      <vt:lpstr>11 Years</vt:lpstr>
      <vt:lpstr>12 Years</vt:lpstr>
      <vt:lpstr>13 Years</vt:lpstr>
      <vt:lpstr>14-16 Years</vt:lpstr>
      <vt:lpstr>Associates</vt:lpstr>
      <vt:lpstr>Seniors</vt:lpstr>
      <vt:lpstr>'Gymkhana Master'!Print_Titles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McLoughlin</dc:creator>
  <cp:lastModifiedBy>Microsoft Office User</cp:lastModifiedBy>
  <cp:lastPrinted>2023-07-16T04:25:54Z</cp:lastPrinted>
  <dcterms:created xsi:type="dcterms:W3CDTF">2011-04-17T07:21:56Z</dcterms:created>
  <dcterms:modified xsi:type="dcterms:W3CDTF">2023-07-16T05:32:17Z</dcterms:modified>
</cp:coreProperties>
</file>